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1\Support Service Directorate\PDD\PPS\GOVERNMENT REVENUE\REVENUE MONITORING\REVENUE REPORTS\Revenue Series- Weekly\"/>
    </mc:Choice>
  </mc:AlternateContent>
  <xr:revisionPtr revIDLastSave="0" documentId="13_ncr:1_{CDE655B7-5B18-4FB7-9B88-D90FCBD2AC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EEKLY REVENUE SERIES - MVR " sheetId="3" r:id="rId1"/>
    <sheet name="WEEKLY REVENUE SERIES - USD" sheetId="4" r:id="rId2"/>
  </sheets>
  <definedNames>
    <definedName name="data">#REF!</definedName>
    <definedName name="data_code">#REF!</definedName>
    <definedName name="data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" i="4" l="1"/>
  <c r="CS3" i="4"/>
  <c r="CR3" i="4"/>
  <c r="CQ12" i="4"/>
  <c r="CQ3" i="4"/>
  <c r="KY13" i="3"/>
  <c r="CP3" i="4"/>
  <c r="KX13" i="3"/>
  <c r="CO3" i="4"/>
  <c r="KW13" i="3"/>
  <c r="CN12" i="4"/>
  <c r="CN3" i="4"/>
  <c r="KV13" i="3"/>
  <c r="KU13" i="3"/>
  <c r="CL12" i="4"/>
  <c r="CM12" i="4"/>
  <c r="CL3" i="4"/>
  <c r="CM3" i="4"/>
  <c r="KT13" i="3"/>
  <c r="CK3" i="4"/>
  <c r="CK12" i="4"/>
  <c r="KS13" i="3"/>
  <c r="CJ12" i="4"/>
  <c r="CJ3" i="4"/>
  <c r="KR13" i="3"/>
  <c r="CI12" i="4"/>
  <c r="CI3" i="4"/>
  <c r="KQ13" i="3"/>
  <c r="CH12" i="4"/>
  <c r="CH3" i="4"/>
  <c r="KP13" i="3"/>
  <c r="KO13" i="3"/>
  <c r="CG12" i="4"/>
  <c r="CG3" i="4"/>
  <c r="CF12" i="4"/>
  <c r="CF3" i="4"/>
  <c r="KN13" i="3"/>
  <c r="CE3" i="4"/>
  <c r="CE12" i="4"/>
  <c r="KM13" i="3"/>
  <c r="CD12" i="4"/>
  <c r="CD3" i="4"/>
  <c r="KL13" i="3"/>
  <c r="CC12" i="4"/>
  <c r="CC3" i="4"/>
  <c r="KK13" i="3"/>
  <c r="CB12" i="4"/>
  <c r="CB3" i="4"/>
  <c r="KJ13" i="3"/>
  <c r="CA12" i="4"/>
  <c r="KI13" i="3"/>
  <c r="CA3" i="4"/>
  <c r="BZ12" i="4"/>
  <c r="BZ3" i="4"/>
  <c r="KH13" i="3"/>
  <c r="CT12" i="4" l="1"/>
  <c r="LB13" i="3"/>
  <c r="CS12" i="4"/>
  <c r="LA13" i="3"/>
  <c r="CR12" i="4"/>
  <c r="KZ13" i="3"/>
  <c r="CP12" i="4"/>
  <c r="CO12" i="4"/>
  <c r="BY12" i="4"/>
  <c r="BY3" i="4"/>
  <c r="KG13" i="3"/>
  <c r="BX12" i="4"/>
  <c r="BX3" i="4"/>
  <c r="KF13" i="3"/>
  <c r="BW12" i="4"/>
  <c r="BW3" i="4"/>
  <c r="KE13" i="3"/>
  <c r="BV3" i="4"/>
  <c r="BV12" i="4"/>
  <c r="KD13" i="3"/>
  <c r="BU12" i="4"/>
  <c r="BU3" i="4"/>
  <c r="KC13" i="3"/>
  <c r="BT12" i="4"/>
  <c r="BT3" i="4"/>
  <c r="KB13" i="3"/>
  <c r="BS12" i="4"/>
  <c r="KA13" i="3"/>
  <c r="BS3" i="4"/>
  <c r="BR12" i="4"/>
  <c r="BR3" i="4"/>
  <c r="JZ13" i="3"/>
  <c r="BQ12" i="4"/>
  <c r="BQ3" i="4"/>
  <c r="JY13" i="3"/>
  <c r="BP12" i="4"/>
  <c r="BP3" i="4"/>
  <c r="JX13" i="3"/>
  <c r="JW13" i="3"/>
  <c r="BO3" i="4"/>
  <c r="BO12" i="4"/>
  <c r="BN12" i="4"/>
  <c r="JV13" i="3"/>
  <c r="BN3" i="4"/>
  <c r="BM3" i="4"/>
  <c r="BM12" i="4"/>
  <c r="JU13" i="3"/>
  <c r="BL12" i="4"/>
  <c r="BL3" i="4"/>
  <c r="JT13" i="3"/>
  <c r="BK12" i="4"/>
  <c r="BK3" i="4"/>
  <c r="JS13" i="3"/>
  <c r="BJ3" i="4"/>
  <c r="JR13" i="3"/>
  <c r="BJ12" i="4"/>
  <c r="BI12" i="4"/>
  <c r="JQ13" i="3"/>
  <c r="BH12" i="4"/>
  <c r="BH3" i="4"/>
  <c r="BI3" i="4"/>
  <c r="JP13" i="3"/>
  <c r="BG12" i="4" l="1"/>
  <c r="BG3" i="4"/>
  <c r="JO13" i="3"/>
  <c r="BF11" i="4"/>
  <c r="BF12" i="4" s="1"/>
  <c r="BF3" i="4"/>
  <c r="JM13" i="3"/>
  <c r="JN13" i="3"/>
  <c r="BE12" i="4"/>
  <c r="BE3" i="4"/>
  <c r="BD12" i="4"/>
  <c r="BD3" i="4"/>
  <c r="JL13" i="3"/>
  <c r="BC3" i="4"/>
  <c r="BC12" i="4"/>
  <c r="JJ13" i="3"/>
  <c r="JK13" i="3"/>
  <c r="BB12" i="4"/>
  <c r="BB3" i="4"/>
  <c r="BA12" i="4"/>
  <c r="BA3" i="4"/>
  <c r="JI13" i="3"/>
  <c r="AZ12" i="4"/>
  <c r="AZ3" i="4"/>
  <c r="JH13" i="3"/>
  <c r="AY3" i="4" l="1"/>
  <c r="AY12" i="4"/>
  <c r="JG13" i="3"/>
  <c r="AX12" i="4" l="1"/>
  <c r="AX3" i="4"/>
  <c r="JF13" i="3"/>
  <c r="AW3" i="4"/>
  <c r="AW12" i="4"/>
  <c r="JE13" i="3"/>
  <c r="AV12" i="4" l="1"/>
  <c r="AV3" i="4"/>
  <c r="JD13" i="3"/>
  <c r="AU12" i="4" l="1"/>
  <c r="AU3" i="4"/>
  <c r="JC13" i="3"/>
  <c r="JB13" i="3" l="1"/>
  <c r="AT3" i="4"/>
  <c r="AT11" i="4"/>
  <c r="AT12" i="4" s="1"/>
  <c r="JA13" i="3"/>
  <c r="AS12" i="4" l="1"/>
  <c r="AS3" i="4" l="1"/>
  <c r="AR3" i="4"/>
  <c r="AR12" i="4"/>
  <c r="IZ13" i="3"/>
  <c r="AQ12" i="4"/>
  <c r="AQ3" i="4"/>
  <c r="IY13" i="3"/>
  <c r="AP12" i="4" l="1"/>
  <c r="AP3" i="4"/>
  <c r="IX13" i="3"/>
  <c r="AO12" i="4"/>
  <c r="IW13" i="3"/>
  <c r="AO3" i="4"/>
  <c r="AN12" i="4"/>
  <c r="AN3" i="4"/>
  <c r="IV13" i="3"/>
  <c r="AM3" i="4"/>
  <c r="AM12" i="4"/>
  <c r="IU13" i="3"/>
  <c r="AL3" i="4"/>
  <c r="AL12" i="4"/>
  <c r="IT13" i="3"/>
  <c r="AK12" i="4"/>
  <c r="AK3" i="4"/>
  <c r="IS13" i="3"/>
  <c r="IR13" i="3"/>
  <c r="AJ12" i="4"/>
  <c r="AJ3" i="4"/>
  <c r="AI12" i="4"/>
  <c r="AI3" i="4"/>
  <c r="IQ13" i="3"/>
  <c r="AH12" i="4"/>
  <c r="AG12" i="4"/>
  <c r="AF12" i="4"/>
  <c r="AF3" i="4"/>
  <c r="AG3" i="4"/>
  <c r="AH3" i="4"/>
  <c r="IP13" i="3"/>
  <c r="IO13" i="3"/>
  <c r="IN13" i="3"/>
  <c r="AE12" i="4"/>
  <c r="AE3" i="4"/>
  <c r="IM13" i="3"/>
  <c r="AD12" i="4"/>
  <c r="AD3" i="4"/>
  <c r="IL13" i="3"/>
  <c r="AC12" i="4" l="1"/>
  <c r="AC3" i="4"/>
  <c r="IK13" i="3"/>
  <c r="AA3" i="4" l="1"/>
  <c r="AB12" i="4"/>
  <c r="AB3" i="4"/>
  <c r="IJ13" i="3"/>
  <c r="AA12" i="4" l="1"/>
  <c r="II13" i="3"/>
  <c r="Z3" i="4"/>
  <c r="Z12" i="4"/>
  <c r="IH13" i="3"/>
  <c r="Y12" i="4" l="1"/>
  <c r="Y3" i="4"/>
  <c r="IG13" i="3"/>
  <c r="X3" i="4" l="1"/>
  <c r="X12" i="4"/>
  <c r="IF13" i="3"/>
  <c r="W3" i="4" l="1"/>
  <c r="W12" i="4"/>
  <c r="IE13" i="3"/>
  <c r="V3" i="4" l="1"/>
  <c r="V12" i="4"/>
  <c r="ID13" i="3"/>
  <c r="U3" i="4" l="1"/>
  <c r="U12" i="4"/>
  <c r="IC13" i="3"/>
  <c r="IB13" i="3" l="1"/>
  <c r="T3" i="4"/>
  <c r="T12" i="4"/>
  <c r="S12" i="4" l="1"/>
  <c r="S3" i="4"/>
  <c r="IA13" i="3"/>
  <c r="R3" i="4" l="1"/>
  <c r="R12" i="4"/>
  <c r="HZ13" i="3"/>
  <c r="HY13" i="3" l="1"/>
  <c r="Q3" i="4"/>
  <c r="Q12" i="4"/>
  <c r="P3" i="4" l="1"/>
  <c r="P12" i="4"/>
  <c r="HX13" i="3"/>
  <c r="O12" i="4" l="1"/>
  <c r="O3" i="4"/>
  <c r="HW13" i="3"/>
  <c r="N3" i="4" l="1"/>
  <c r="N12" i="4"/>
  <c r="HV13" i="3" l="1"/>
  <c r="M12" i="4" l="1"/>
  <c r="K3" i="4"/>
  <c r="L3" i="4"/>
  <c r="M3" i="4"/>
  <c r="HU13" i="3"/>
  <c r="L12" i="4" l="1"/>
  <c r="HT13" i="3"/>
  <c r="K12" i="4" l="1"/>
  <c r="HS13" i="3"/>
  <c r="J12" i="4" l="1"/>
  <c r="J3" i="4"/>
  <c r="HR13" i="3"/>
  <c r="I12" i="4" l="1"/>
  <c r="I3" i="4"/>
  <c r="HQ13" i="3"/>
  <c r="H12" i="4" l="1"/>
  <c r="H3" i="4"/>
  <c r="HP13" i="3"/>
  <c r="HO13" i="3" l="1"/>
  <c r="G12" i="4"/>
  <c r="G3" i="4"/>
  <c r="HN13" i="3" l="1"/>
  <c r="F12" i="4"/>
  <c r="F3" i="4"/>
  <c r="E3" i="4" l="1"/>
  <c r="E12" i="4"/>
  <c r="HM13" i="3"/>
  <c r="D12" i="4" l="1"/>
  <c r="D3" i="4"/>
  <c r="C3" i="4"/>
  <c r="HL13" i="3"/>
  <c r="C12" i="4" l="1"/>
  <c r="HK13" i="3"/>
  <c r="B12" i="4" l="1"/>
  <c r="HJ13" i="3"/>
  <c r="HH13" i="3" l="1"/>
  <c r="HI13" i="3" l="1"/>
  <c r="HG13" i="3" l="1"/>
  <c r="HF13" i="3" l="1"/>
  <c r="HE13" i="3" l="1"/>
  <c r="HD13" i="3" l="1"/>
  <c r="HB13" i="3" l="1"/>
  <c r="HC13" i="3"/>
  <c r="GZ13" i="3" l="1"/>
  <c r="HA13" i="3"/>
  <c r="GY13" i="3" l="1"/>
  <c r="GX13" i="3" l="1"/>
  <c r="GW13" i="3" l="1"/>
  <c r="GV13" i="3" l="1"/>
  <c r="GU13" i="3" l="1"/>
  <c r="GT13" i="3" l="1"/>
  <c r="GS13" i="3" l="1"/>
  <c r="GR13" i="3" l="1"/>
  <c r="GO13" i="3" l="1"/>
  <c r="GP13" i="3"/>
  <c r="GQ13" i="3"/>
  <c r="GN13" i="3" l="1"/>
  <c r="GM13" i="3" l="1"/>
  <c r="GL13" i="3" l="1"/>
  <c r="GK13" i="3" l="1"/>
  <c r="GJ13" i="3" l="1"/>
  <c r="GI13" i="3" l="1"/>
  <c r="GH13" i="3" l="1"/>
  <c r="GG13" i="3" l="1"/>
  <c r="GF13" i="3" l="1"/>
  <c r="GE13" i="3" l="1"/>
  <c r="GD13" i="3"/>
  <c r="GC13" i="3" l="1"/>
  <c r="GB13" i="3" l="1"/>
  <c r="GA13" i="3" l="1"/>
  <c r="FZ13" i="3" l="1"/>
  <c r="FY13" i="3" l="1"/>
  <c r="FX13" i="3" l="1"/>
  <c r="FW13" i="3" l="1"/>
  <c r="FV13" i="3" l="1"/>
  <c r="FU13" i="3" l="1"/>
  <c r="FT13" i="3" l="1"/>
  <c r="FS13" i="3" l="1"/>
  <c r="FR13" i="3" l="1"/>
  <c r="FQ13" i="3" l="1"/>
  <c r="FP13" i="3" l="1"/>
  <c r="FO13" i="3" l="1"/>
  <c r="FN13" i="3" l="1"/>
  <c r="FM13" i="3" l="1"/>
  <c r="FL13" i="3" l="1"/>
  <c r="FK13" i="3" l="1"/>
  <c r="FJ13" i="3" l="1"/>
  <c r="FI13" i="3" l="1"/>
  <c r="FH13" i="3" l="1"/>
  <c r="FG13" i="3" l="1"/>
  <c r="FF13" i="3" l="1"/>
  <c r="FE13" i="3" l="1"/>
  <c r="FD13" i="3" l="1"/>
  <c r="FC13" i="3" l="1"/>
  <c r="FA13" i="3" l="1"/>
  <c r="FB13" i="3"/>
  <c r="EZ13" i="3" l="1"/>
  <c r="EY13" i="3" l="1"/>
  <c r="EX13" i="3" l="1"/>
  <c r="EW13" i="3" l="1"/>
  <c r="EV13" i="3" l="1"/>
  <c r="EU13" i="3" l="1"/>
  <c r="ET13" i="3" l="1"/>
  <c r="ES13" i="3" l="1"/>
  <c r="ER13" i="3" l="1"/>
  <c r="EQ13" i="3" l="1"/>
  <c r="EP13" i="3"/>
  <c r="EO13" i="3" l="1"/>
  <c r="EN13" i="3" l="1"/>
  <c r="EM13" i="3" l="1"/>
  <c r="EL13" i="3" l="1"/>
  <c r="EK13" i="3" l="1"/>
  <c r="EJ13" i="3" l="1"/>
  <c r="EI13" i="3" l="1"/>
  <c r="EH13" i="3" l="1"/>
  <c r="EG13" i="3" l="1"/>
  <c r="EF13" i="3" l="1"/>
  <c r="EE13" i="3" l="1"/>
  <c r="ED13" i="3" l="1"/>
  <c r="EC13" i="3" l="1"/>
  <c r="EB13" i="3" l="1"/>
  <c r="EA13" i="3" l="1"/>
  <c r="DZ13" i="3" l="1"/>
  <c r="DY13" i="3" l="1"/>
  <c r="DX13" i="3" l="1"/>
  <c r="DW13" i="3" l="1"/>
  <c r="DV13" i="3" l="1"/>
  <c r="DU13" i="3" l="1"/>
  <c r="DT13" i="3" l="1"/>
  <c r="DS13" i="3" l="1"/>
  <c r="DR13" i="3" l="1"/>
  <c r="DQ13" i="3" l="1"/>
  <c r="DP13" i="3" l="1"/>
  <c r="DO13" i="3" l="1"/>
  <c r="DN13" i="3" l="1"/>
  <c r="DM13" i="3" l="1"/>
  <c r="DL13" i="3" l="1"/>
  <c r="DK13" i="3" l="1"/>
  <c r="DJ13" i="3" l="1"/>
  <c r="DI13" i="3" l="1"/>
  <c r="DH13" i="3" l="1"/>
  <c r="DG13" i="3" l="1"/>
  <c r="DF13" i="3" l="1"/>
  <c r="DE13" i="3" l="1"/>
  <c r="DD13" i="3" l="1"/>
  <c r="DC13" i="3"/>
  <c r="DB13" i="3" l="1"/>
  <c r="DA13" i="3" l="1"/>
  <c r="CZ13" i="3" l="1"/>
  <c r="CY13" i="3" l="1"/>
  <c r="CX13" i="3" l="1"/>
  <c r="CW13" i="3" l="1"/>
  <c r="CV13" i="3" l="1"/>
  <c r="CU13" i="3" l="1"/>
  <c r="CR13" i="3"/>
  <c r="CT13" i="3"/>
  <c r="CS13" i="3" l="1"/>
  <c r="CQ13" i="3" l="1"/>
  <c r="CP13" i="3" l="1"/>
  <c r="CO13" i="3" l="1"/>
  <c r="CN13" i="3" l="1"/>
  <c r="CM13" i="3" l="1"/>
  <c r="CL13" i="3" l="1"/>
  <c r="CK13" i="3" l="1"/>
  <c r="CJ13" i="3" l="1"/>
  <c r="CI13" i="3" l="1"/>
  <c r="CH13" i="3" l="1"/>
  <c r="CG13" i="3" l="1"/>
  <c r="CF13" i="3" l="1"/>
  <c r="CE13" i="3" l="1"/>
  <c r="CD13" i="3" l="1"/>
  <c r="CC13" i="3" l="1"/>
  <c r="CB13" i="3" l="1"/>
  <c r="CA13" i="3" l="1"/>
  <c r="BZ13" i="3" l="1"/>
  <c r="BY13" i="3" l="1"/>
  <c r="BX13" i="3" l="1"/>
  <c r="BW13" i="3" l="1"/>
  <c r="BV13" i="3" l="1"/>
  <c r="BU13" i="3" l="1"/>
  <c r="BT13" i="3" l="1"/>
  <c r="BS13" i="3" l="1"/>
  <c r="BR13" i="3" l="1"/>
  <c r="BQ13" i="3" l="1"/>
  <c r="BP13" i="3" l="1"/>
  <c r="BO13" i="3" l="1"/>
  <c r="BN13" i="3" l="1"/>
  <c r="BM13" i="3" l="1"/>
  <c r="BL13" i="3" l="1"/>
  <c r="BK13" i="3" l="1"/>
  <c r="BJ13" i="3" l="1"/>
  <c r="BI13" i="3" l="1"/>
  <c r="BH13" i="3" l="1"/>
  <c r="BG13" i="3" l="1"/>
  <c r="BD13" i="3" l="1"/>
  <c r="BE13" i="3"/>
  <c r="BF13" i="3"/>
  <c r="BC13" i="3" l="1"/>
  <c r="BB13" i="3" l="1"/>
  <c r="BA13" i="3" l="1"/>
  <c r="AZ13" i="3" l="1"/>
  <c r="AY13" i="3" l="1"/>
  <c r="AV13" i="3" l="1"/>
  <c r="AW13" i="3"/>
  <c r="AX13" i="3"/>
  <c r="AS13" i="3"/>
  <c r="AT13" i="3"/>
  <c r="AU13" i="3"/>
  <c r="AR13" i="3" l="1"/>
  <c r="AP13" i="3" l="1"/>
  <c r="AQ13" i="3"/>
  <c r="AO13" i="3" l="1"/>
  <c r="AN13" i="3" l="1"/>
  <c r="AM13" i="3" l="1"/>
  <c r="AL13" i="3" l="1"/>
  <c r="AK13" i="3" l="1"/>
  <c r="AJ13" i="3" l="1"/>
  <c r="AI13" i="3" l="1"/>
  <c r="AH13" i="3" l="1"/>
  <c r="AG13" i="3" l="1"/>
  <c r="AF13" i="3" l="1"/>
  <c r="AE13" i="3" l="1"/>
  <c r="AD13" i="3"/>
  <c r="AC13" i="3" l="1"/>
  <c r="AB13" i="3" l="1"/>
  <c r="AA13" i="3" l="1"/>
  <c r="Z13" i="3" l="1"/>
  <c r="Y13" i="3" l="1"/>
  <c r="X13" i="3" l="1"/>
  <c r="W13" i="3" l="1"/>
  <c r="V13" i="3" l="1"/>
  <c r="U13" i="3" l="1"/>
  <c r="T13" i="3" l="1"/>
  <c r="S13" i="3" l="1"/>
  <c r="R13" i="3" l="1"/>
  <c r="Q13" i="3" l="1"/>
  <c r="P13" i="3" l="1"/>
  <c r="O13" i="3" l="1"/>
  <c r="N13" i="3" l="1"/>
  <c r="M13" i="3" l="1"/>
  <c r="L13" i="3" l="1"/>
  <c r="K13" i="3" l="1"/>
  <c r="J13" i="3" l="1"/>
  <c r="I13" i="3" l="1"/>
  <c r="H13" i="3" l="1"/>
  <c r="G13" i="3" l="1"/>
  <c r="E13" i="3" l="1"/>
  <c r="F13" i="3"/>
  <c r="D13" i="3" l="1"/>
  <c r="C13" i="3" l="1"/>
  <c r="B13" i="3" l="1"/>
</calcChain>
</file>

<file path=xl/sharedStrings.xml><?xml version="1.0" encoding="utf-8"?>
<sst xmlns="http://schemas.openxmlformats.org/spreadsheetml/2006/main" count="340" uniqueCount="328">
  <si>
    <t>TOTAL</t>
  </si>
  <si>
    <t>Tourism Land Rent</t>
  </si>
  <si>
    <t>Green Tax</t>
  </si>
  <si>
    <t>Revenue details</t>
  </si>
  <si>
    <t>GST (Tourism Sector)</t>
  </si>
  <si>
    <t>GST (Non-tourism Sector)</t>
  </si>
  <si>
    <t>Airport Development Fee</t>
  </si>
  <si>
    <t>REVENUE SERIES (WEEKLY) -  REVENUE COLLECTION</t>
  </si>
  <si>
    <t>Non-Resident Withholding Tax</t>
  </si>
  <si>
    <t>Other Taxes and Fees</t>
  </si>
  <si>
    <t>Provisional weekly revenue numbers are published without any reconciliation done. The numbers are subject to change after the reconciliation process.</t>
  </si>
  <si>
    <t>-</t>
  </si>
  <si>
    <t>1st July - 04th July 2020</t>
  </si>
  <si>
    <t>5th July - 11th July 2020</t>
  </si>
  <si>
    <t>12th July - 18th July 2020</t>
  </si>
  <si>
    <t>19th July - 25th July 2020</t>
  </si>
  <si>
    <t>26th July - 1st Aug 2020</t>
  </si>
  <si>
    <t>2nd Aug - 08th Aug 2020</t>
  </si>
  <si>
    <t>9th Aug to 15th Aug 2020</t>
  </si>
  <si>
    <t>16th Aug to 22nd Aug 2020</t>
  </si>
  <si>
    <t>23rd Aug to 29th Aug 2020</t>
  </si>
  <si>
    <t>30th Aug to 05th Sep 2020</t>
  </si>
  <si>
    <t>6th Sep to 12th Sep 2020</t>
  </si>
  <si>
    <t>13th Sep to 19th Sep 2020</t>
  </si>
  <si>
    <t>20th Sep to 26th Sep 2020</t>
  </si>
  <si>
    <t>27th Sep to 03rd Oct 2020</t>
  </si>
  <si>
    <t>4th Oct to 10th Oct 2020</t>
  </si>
  <si>
    <t>11th Oct to 17th Oct 2020</t>
  </si>
  <si>
    <t>18th Oct to 24th Oct 2020</t>
  </si>
  <si>
    <t>25th Oct to 31st Oct 2020</t>
  </si>
  <si>
    <t>1st Nov to 7th Nov 2020</t>
  </si>
  <si>
    <t>8th Nov to 14th Nov 2020</t>
  </si>
  <si>
    <t>15th Nov to 21st Nov 2020</t>
  </si>
  <si>
    <t>06th Dec to 12th Dec 2020</t>
  </si>
  <si>
    <t>29th Nov to 05th Dec 2020</t>
  </si>
  <si>
    <t>22nd Nov to 28th Nov 2020</t>
  </si>
  <si>
    <t>13th Dec to 19th Dec 2020</t>
  </si>
  <si>
    <t>20th Dec to 26th Dec 2020</t>
  </si>
  <si>
    <t>27th Dec to 02nd Jan 2021</t>
  </si>
  <si>
    <t>3rd Jan to 9th Jan 2021</t>
  </si>
  <si>
    <t>10th Jan to 16th Jan 2021</t>
  </si>
  <si>
    <t>17th Jan to 23rd Jan 2021</t>
  </si>
  <si>
    <t>24th Jan to 30th Jan 2021</t>
  </si>
  <si>
    <t>31st Jan to 6th Feb 2021</t>
  </si>
  <si>
    <t>7th Feb to 13th Feb 2021</t>
  </si>
  <si>
    <t>14th Feb to 20th Feb 2021</t>
  </si>
  <si>
    <t>21st Feb to 27th Feb 2021</t>
  </si>
  <si>
    <t>28th Feb to 06th Mar 2021</t>
  </si>
  <si>
    <t>7th Mar to 13th Mar 2021</t>
  </si>
  <si>
    <t>14th Mar to 20th Mar 2021</t>
  </si>
  <si>
    <t>21st Mar to 27th Mar 2021</t>
  </si>
  <si>
    <t>28th Mar to 03rd Apr 2021</t>
  </si>
  <si>
    <t>4th Apr to 10th Apri 2021</t>
  </si>
  <si>
    <t>11th Apr to 17th Apr 2021</t>
  </si>
  <si>
    <t>18th to 24th Apr 2021</t>
  </si>
  <si>
    <t>2nd May to 8th May 2021</t>
  </si>
  <si>
    <t>9th May to 15th May 2021</t>
  </si>
  <si>
    <t>16th May to 22nd May 2021</t>
  </si>
  <si>
    <t>23rd May to 29th May 2021</t>
  </si>
  <si>
    <t>30th May to 5th June 2021</t>
  </si>
  <si>
    <t>6th June to 12th June 2021</t>
  </si>
  <si>
    <t>25th Apr to 1st May 2021</t>
  </si>
  <si>
    <t>Corporate Income Tax/Business Profit Tax</t>
  </si>
  <si>
    <t>13th June to 19th June 2021</t>
  </si>
  <si>
    <t>20th June to 26th June 2021</t>
  </si>
  <si>
    <t>27th June  to 3rd July 2021</t>
  </si>
  <si>
    <t>4th July to 10th July 2021</t>
  </si>
  <si>
    <t>11th July to 17th July 2021</t>
  </si>
  <si>
    <t>18th July to 24th July 2021</t>
  </si>
  <si>
    <t>25th July to 31st July 2021</t>
  </si>
  <si>
    <t>1st August to 7th August 2021</t>
  </si>
  <si>
    <t>8th August to 14th August 2021</t>
  </si>
  <si>
    <t>15th August to 21st August 2021</t>
  </si>
  <si>
    <t>22nd August to 28th August 2021</t>
  </si>
  <si>
    <t>29th August to 04 September 2021</t>
  </si>
  <si>
    <t>05th September to 11th September 2021</t>
  </si>
  <si>
    <t>12th September to 18th September 2021</t>
  </si>
  <si>
    <t>19th September to 25th September 2021</t>
  </si>
  <si>
    <t>26th September to 02nd October 2021</t>
  </si>
  <si>
    <t>03rd October to 
09th October 2021</t>
  </si>
  <si>
    <t>10th October to 16th October 2021</t>
  </si>
  <si>
    <t>17th October to 23rd October 2021</t>
  </si>
  <si>
    <t>24th October to 30th October 2021</t>
  </si>
  <si>
    <t>31st October to 
6th November 2021</t>
  </si>
  <si>
    <t>7th November to 
13th November 2021</t>
  </si>
  <si>
    <t>14th November to 
20th November 2021</t>
  </si>
  <si>
    <t>21st November to 
27th November 2021</t>
  </si>
  <si>
    <t>28th November to 
4th December 2021</t>
  </si>
  <si>
    <t>5th December to 
11th December 2021</t>
  </si>
  <si>
    <t>12th December to 18th December 2021</t>
  </si>
  <si>
    <t>19th December to 25th December 2021</t>
  </si>
  <si>
    <t>26th December to 
1st January 2022</t>
  </si>
  <si>
    <t>2nd January to 
8th January 2022</t>
  </si>
  <si>
    <t>9th January to 
15th January 2022</t>
  </si>
  <si>
    <t>16th January to 
22nd January 2022</t>
  </si>
  <si>
    <t>23rd January to 29th January 2022</t>
  </si>
  <si>
    <t>30th January to 05th February 2022</t>
  </si>
  <si>
    <t>6th February to 12th February 2022</t>
  </si>
  <si>
    <t>13th February to 19th February 2022</t>
  </si>
  <si>
    <t>20th February to 26th February 2022</t>
  </si>
  <si>
    <t>27th February to 05th March 2022</t>
  </si>
  <si>
    <t>06th March to 12th March 2022</t>
  </si>
  <si>
    <t>13th March to 19th March 2022</t>
  </si>
  <si>
    <t>20th March to 26th March 2022</t>
  </si>
  <si>
    <t>27th March to 02nd April 2022</t>
  </si>
  <si>
    <t>03rd April to 09th April 2022</t>
  </si>
  <si>
    <t>10th April to 16th April 2022</t>
  </si>
  <si>
    <t>17th April to 23rd April 2022</t>
  </si>
  <si>
    <t>24th April to 30th April 2022</t>
  </si>
  <si>
    <t>01st May to 07th May 2022</t>
  </si>
  <si>
    <t>08th May to 14th May 2022</t>
  </si>
  <si>
    <t>15th May to 21st May 2022</t>
  </si>
  <si>
    <t>22nd May to 28th May 2022</t>
  </si>
  <si>
    <t>29th May to 04th June 2022</t>
  </si>
  <si>
    <t>05th June to 11th June 2022</t>
  </si>
  <si>
    <t>12th June to 18th June 2022</t>
  </si>
  <si>
    <t>19th June to 25th June 2022</t>
  </si>
  <si>
    <t>26th June to 02nd July  2022</t>
  </si>
  <si>
    <t>03rd July to 09th July  2022</t>
  </si>
  <si>
    <t>10th July to 16th July  2022</t>
  </si>
  <si>
    <t>17th July to 23rd July 2022</t>
  </si>
  <si>
    <t>24th July to 30th July 2022</t>
  </si>
  <si>
    <t>31st July to 06th August 2022</t>
  </si>
  <si>
    <t>7th August  to 13th August 2022</t>
  </si>
  <si>
    <t>14th August to 20th August 2022</t>
  </si>
  <si>
    <t>21st August to 27th August 2022</t>
  </si>
  <si>
    <t>28th August to 03rd September 2022</t>
  </si>
  <si>
    <t>04th September to 10th September 2022</t>
  </si>
  <si>
    <t>11th September to 17th September 2022</t>
  </si>
  <si>
    <t>18th September to 24th September 2022</t>
  </si>
  <si>
    <t>02nd October to 08th October 2022</t>
  </si>
  <si>
    <t>25th September to 01st October 2022</t>
  </si>
  <si>
    <t>09th October to 15th October 2022</t>
  </si>
  <si>
    <t>16th October to 22nd October 2022</t>
  </si>
  <si>
    <t>23rd October to 29th October 2022</t>
  </si>
  <si>
    <t>30th October to 05th November 2022</t>
  </si>
  <si>
    <t>06th November to 12th November 2022</t>
  </si>
  <si>
    <t>27th November to 03rd December 2022</t>
  </si>
  <si>
    <t>13th November to 19th November 2022</t>
  </si>
  <si>
    <t>20th November to 26th November 2022</t>
  </si>
  <si>
    <t>Departure Tax / Airport Service Charge</t>
  </si>
  <si>
    <t>18th August 2024 to 24th August 2024</t>
  </si>
  <si>
    <t>11th May to 17th May 2025</t>
  </si>
  <si>
    <t>18th May to 24th May 2025</t>
  </si>
  <si>
    <t>04th December  to 10th December 2022</t>
  </si>
  <si>
    <t>11th December  to 17th December 2022</t>
  </si>
  <si>
    <t>18th December  to 24th December 2022</t>
  </si>
  <si>
    <t>25th December to 31th December 2022</t>
  </si>
  <si>
    <t>01st January to 07th January 2023</t>
  </si>
  <si>
    <t>8th January to 14th January 2023</t>
  </si>
  <si>
    <t>15th January to 21st January 2023</t>
  </si>
  <si>
    <t>22th January to 28th January 2023</t>
  </si>
  <si>
    <t>29th January to 04th February 2023</t>
  </si>
  <si>
    <t>05th February to 11th February 2023</t>
  </si>
  <si>
    <t>12th February to 18th February 2023</t>
  </si>
  <si>
    <t>05th March to 11th March 2023</t>
  </si>
  <si>
    <t>26th February to 04th March 2023</t>
  </si>
  <si>
    <t>19th February to 25th February 2023</t>
  </si>
  <si>
    <t>12th March to 18th March 2023</t>
  </si>
  <si>
    <t>19th March to 25th March 2023</t>
  </si>
  <si>
    <t>26th March to 01st April 2023</t>
  </si>
  <si>
    <t>02nd April to 08th April 2023</t>
  </si>
  <si>
    <t>09th April to 15th April 2023</t>
  </si>
  <si>
    <t>16th April to 22nd April 2023</t>
  </si>
  <si>
    <t>23rd April to 29th April 2023</t>
  </si>
  <si>
    <t>30th April to 06th May 2023</t>
  </si>
  <si>
    <t>07th May to 13th May 2023</t>
  </si>
  <si>
    <t>14th May to 20th May 2023</t>
  </si>
  <si>
    <t>21st May to 27th May 2023</t>
  </si>
  <si>
    <t>28th May to 03rd June 2023</t>
  </si>
  <si>
    <t>04th June to 10th June 2023</t>
  </si>
  <si>
    <t>11th June to 17th June 2023</t>
  </si>
  <si>
    <t>18th June to 24th June 2023</t>
  </si>
  <si>
    <t>25th June to 01st July 2023</t>
  </si>
  <si>
    <t>02nd July to 08th July 2023</t>
  </si>
  <si>
    <t>09th July to 15th July 2023</t>
  </si>
  <si>
    <t>16th July to 22th July 2023</t>
  </si>
  <si>
    <t>23rd July to 29th July 2023</t>
  </si>
  <si>
    <t>30th July to 05th August 2023</t>
  </si>
  <si>
    <t>06th August to 12th August 2023</t>
  </si>
  <si>
    <t>13th August to 19th August 2023</t>
  </si>
  <si>
    <t>20th August to 26th August 2023</t>
  </si>
  <si>
    <t>27th August to 02nd September 2023</t>
  </si>
  <si>
    <t>03rd September to 09th September 2023</t>
  </si>
  <si>
    <t>10th September to 16th September 2023</t>
  </si>
  <si>
    <t>17th September to 23rd September 2023</t>
  </si>
  <si>
    <t>24th September  to 30th September 2023</t>
  </si>
  <si>
    <t>1st October  to 07th October 2023</t>
  </si>
  <si>
    <t>8th October  to 14th October 2023</t>
  </si>
  <si>
    <t>15th October  to 21st October 2023</t>
  </si>
  <si>
    <t>22nd October  to 28th October 2023</t>
  </si>
  <si>
    <t>29th October  to 04th November 2023</t>
  </si>
  <si>
    <t>05th November  to 11th November 2023</t>
  </si>
  <si>
    <t>12th November  to 18th November 2023</t>
  </si>
  <si>
    <t>19th November  to 25th November 2023</t>
  </si>
  <si>
    <t>3rd December to 09th December 2023</t>
  </si>
  <si>
    <t>26th November to 02nd December 2023</t>
  </si>
  <si>
    <t>10th December to 16th December 2023</t>
  </si>
  <si>
    <t>17th December to 23rd December 2023</t>
  </si>
  <si>
    <t>24th December  to 30th December 2023</t>
  </si>
  <si>
    <t>07th January  to 13th January 2024</t>
  </si>
  <si>
    <t>14th January to 20th January 2024</t>
  </si>
  <si>
    <t>21st January to 27th January 2024</t>
  </si>
  <si>
    <t>04th February to 10th February 2024</t>
  </si>
  <si>
    <t>31st December 2023 to 06th January 2024</t>
  </si>
  <si>
    <t>28th January to 3rd February 2024</t>
  </si>
  <si>
    <t>11th February to 17th February 2024</t>
  </si>
  <si>
    <t>18th February to 24th February 2024</t>
  </si>
  <si>
    <t>25th February to 02nd March 2024</t>
  </si>
  <si>
    <t>03rd March to 09th March 2024</t>
  </si>
  <si>
    <t>10th March to 16th March 2024</t>
  </si>
  <si>
    <t>17th March to 23rd March 2024</t>
  </si>
  <si>
    <t>24th March to 30th March 2024</t>
  </si>
  <si>
    <t>31st March to 06th April 2024</t>
  </si>
  <si>
    <t>07th April to 13th April 2024</t>
  </si>
  <si>
    <t>14th April to 20th April 2024</t>
  </si>
  <si>
    <t>21st April to 27th April 2024</t>
  </si>
  <si>
    <t>28th April to 04th May 2024</t>
  </si>
  <si>
    <t>05th May to 11th May 2024</t>
  </si>
  <si>
    <t>12th May to 18th May 2024</t>
  </si>
  <si>
    <t>19th May to 25th May 2024</t>
  </si>
  <si>
    <t>26th May to 01st June 2024</t>
  </si>
  <si>
    <t>02nd June to 08th June 2024</t>
  </si>
  <si>
    <t>09th June to 15th June 2024</t>
  </si>
  <si>
    <t>16th June to 22nd June 2024</t>
  </si>
  <si>
    <t>23rd June to 29th June 2024</t>
  </si>
  <si>
    <t>30th June to 06th July 2024</t>
  </si>
  <si>
    <t>07th July to 13th July 2024</t>
  </si>
  <si>
    <t>14th July to 20th July 2024</t>
  </si>
  <si>
    <t>21st July to 27th July 2024</t>
  </si>
  <si>
    <t>28th July to 3rd August 2024</t>
  </si>
  <si>
    <t>04th July to 10th August 2024</t>
  </si>
  <si>
    <t>11th August to 17th August 2024</t>
  </si>
  <si>
    <t>18th August to 24th August 2024</t>
  </si>
  <si>
    <t>25th August to 31st August 2024</t>
  </si>
  <si>
    <t>01st September to 07th September 2024</t>
  </si>
  <si>
    <t>08th September to 14th September 2024</t>
  </si>
  <si>
    <t>15th September to 21st September 2024</t>
  </si>
  <si>
    <t>22nd September to 28th September 2024</t>
  </si>
  <si>
    <t>29th September to 05th October 2024</t>
  </si>
  <si>
    <t>06th October to 12th October 2024</t>
  </si>
  <si>
    <t>13th October to 19th October 2024</t>
  </si>
  <si>
    <t>20th October to 26th October 2024</t>
  </si>
  <si>
    <t>27th October to 02nd November 2024</t>
  </si>
  <si>
    <t>3rd November to 9th November 2024</t>
  </si>
  <si>
    <t>10th November to 16th November 2024</t>
  </si>
  <si>
    <t>17th November to 23rd November 2024</t>
  </si>
  <si>
    <t>24th November to 30th November 2024</t>
  </si>
  <si>
    <t>01st December to 07th December 2024</t>
  </si>
  <si>
    <t>08th December to 14th December 2024</t>
  </si>
  <si>
    <t>15th December to 21st December 2024</t>
  </si>
  <si>
    <t>22nd December to 28th December 2024</t>
  </si>
  <si>
    <t>29th December to 04th January 2025</t>
  </si>
  <si>
    <t>05th January to 11th January 2025</t>
  </si>
  <si>
    <t>12th January to 18th January 2025</t>
  </si>
  <si>
    <t>19th January to 25th January 2025</t>
  </si>
  <si>
    <t>26th January to 01st February 2025</t>
  </si>
  <si>
    <t>02nd February to 08th February 2025</t>
  </si>
  <si>
    <t>09th February to 15th February 2025</t>
  </si>
  <si>
    <t>16th February to 22nd February 2025</t>
  </si>
  <si>
    <t>23rd February to 01st March 2025</t>
  </si>
  <si>
    <t>02nd March to 08th March 2025</t>
  </si>
  <si>
    <t>09th March to 15th March 2025</t>
  </si>
  <si>
    <t>16th March to 22nd March 2025</t>
  </si>
  <si>
    <t>23rd March to 29th March 2025</t>
  </si>
  <si>
    <t>30th March to 05th April 2025</t>
  </si>
  <si>
    <t>06th April to 12th April 2025</t>
  </si>
  <si>
    <t>13th April to 19th April 2025</t>
  </si>
  <si>
    <t>20th April to 26th April 2025</t>
  </si>
  <si>
    <t>27th April to 03rd May 2025</t>
  </si>
  <si>
    <t>04th May to 10th  May 2025</t>
  </si>
  <si>
    <t>25th May to 31st May 2025</t>
  </si>
  <si>
    <t>01st June to 07th June 2025</t>
  </si>
  <si>
    <t>08th June to 14th June 2025</t>
  </si>
  <si>
    <t>15th June to 21st June 2025</t>
  </si>
  <si>
    <t>22nd June to 28th June 2025</t>
  </si>
  <si>
    <t>29th June to 
05th July 2025</t>
  </si>
  <si>
    <t>6th July to 
12th July 2025</t>
  </si>
  <si>
    <t>13th July to 
19th July 2025</t>
  </si>
  <si>
    <t>20th July to 
26th July 2025</t>
  </si>
  <si>
    <t>27th July to 
2nd August 2025</t>
  </si>
  <si>
    <t>3rd August to  9th August 2025</t>
  </si>
  <si>
    <t>10th August to  16th August 2025</t>
  </si>
  <si>
    <t>17th August to  23rd August 2025</t>
  </si>
  <si>
    <t>24th August to  30th August 2025</t>
  </si>
  <si>
    <t>31st August to  6th September 2025</t>
  </si>
  <si>
    <t>7th September to  13th September 2025</t>
  </si>
  <si>
    <t>14th September to  20th September 2025</t>
  </si>
  <si>
    <t>21st September to  27th September 2025</t>
  </si>
  <si>
    <t>28th September to  4th October 2025</t>
  </si>
  <si>
    <t>5th October 2025 to 11th October 2025</t>
  </si>
  <si>
    <t>12th October 2025 to 18th October 2025</t>
  </si>
  <si>
    <t>19th October 2025 to 25th October 2025</t>
  </si>
  <si>
    <t>26th October 2025 to 1st November 2025</t>
  </si>
  <si>
    <t>2nd November 2025 to 8th November 2025</t>
  </si>
  <si>
    <t>9th November 2025 to 15th November 2025</t>
  </si>
  <si>
    <t>16th November 2025 to 22nd November 2025</t>
  </si>
  <si>
    <t>23rd November 2025 to 29th November 2025</t>
  </si>
  <si>
    <t>30th November 2025 to 6th December 2025</t>
  </si>
  <si>
    <t>7th December 2025 to 13th December 2025</t>
  </si>
  <si>
    <t>14th December 2025 to 20th December 2025</t>
  </si>
  <si>
    <t>21st December 2025 to 27th December 2025</t>
  </si>
  <si>
    <t>28th December 2025 to 3rd January 2026</t>
  </si>
  <si>
    <t>4th January 2026 to 10th January 2026</t>
  </si>
  <si>
    <t>11th January 2026 to 17th January 2026</t>
  </si>
  <si>
    <t>18th January 2026 to 24th January 2026</t>
  </si>
  <si>
    <t>25th January 2026 to 31st January 2026</t>
  </si>
  <si>
    <t>1st February 2026 to 7th February 2026</t>
  </si>
  <si>
    <t>8th February 2026 to 14th February 2026</t>
  </si>
  <si>
    <t>15th February 2026 to 21st February 2026</t>
  </si>
  <si>
    <t>22nd February 2026 to 28th February 2026</t>
  </si>
  <si>
    <t>1st March 2026 to 7th March 2026</t>
  </si>
  <si>
    <t>8th March 2026 to 14th March 2026</t>
  </si>
  <si>
    <t>15th March 2026 to 21st March 2026</t>
  </si>
  <si>
    <t>22nd March 2026 to 28th March 2026</t>
  </si>
  <si>
    <t>29th March 2026 to 4th April 2026</t>
  </si>
  <si>
    <t>5th April 2026 to 11th April 2026</t>
  </si>
  <si>
    <t>12th April 2026 to 18th April 2026</t>
  </si>
  <si>
    <t>19th April 2026 to 25th April 2026</t>
  </si>
  <si>
    <t>26th April 2026 to 2nd May 2026</t>
  </si>
  <si>
    <t>3rd May 2026 to 9th May 2026</t>
  </si>
  <si>
    <t>10th May 2026 to 16th May 2026</t>
  </si>
  <si>
    <t>17th May 2026 to 23rd May 2026</t>
  </si>
  <si>
    <t>24th May 2026 to 30th May 2026</t>
  </si>
  <si>
    <t>31st May 2026 to 6th June 2026</t>
  </si>
  <si>
    <t>7th June 2026 to 13th June 2026</t>
  </si>
  <si>
    <t>14th June 2026 to 20th June 2026</t>
  </si>
  <si>
    <t>21st June 2026 to 27th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</si>
</sst>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6" fillId="2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2" fillId="0" borderId="1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3" fillId="2" borderId="14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8" fillId="0" borderId="8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9DBC9"/>
      <color rgb="FFCDE5B1"/>
      <color rgb="FF466522"/>
      <color rgb="FF460B02"/>
      <color rgb="FF669900"/>
      <color rgb="FF99CC00"/>
      <color rgb="FFC9FFC9"/>
      <color rgb="FF99FF99"/>
      <color rgb="FFDCDCD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D54"/>
  <sheetViews>
    <sheetView zoomScale="130" zoomScaleNormal="130" workbookViewId="0">
      <pane xSplit="1" ySplit="3" topLeftCell="KY4" activePane="bottomRight" state="frozen"/>
      <selection pane="topRight" activeCell="C1" sqref="C1"/>
      <selection pane="bottomLeft" activeCell="A4" sqref="A4"/>
      <selection pane="bottomRight" activeCell="LC3" sqref="LC3:LD15"/>
    </sheetView>
  </sheetViews>
  <sheetFormatPr defaultRowHeight="15" x14ac:dyDescent="0.25"/>
  <cols>
    <col min="1" max="1" width="77" style="1" bestFit="1" customWidth="1"/>
    <col min="2" max="3" width="14.28515625" style="1" bestFit="1" customWidth="1"/>
    <col min="4" max="4" width="13.42578125" style="1" customWidth="1"/>
    <col min="5" max="5" width="13.85546875" style="1" customWidth="1"/>
    <col min="6" max="6" width="13.42578125" style="1" bestFit="1" customWidth="1"/>
    <col min="7" max="7" width="14.42578125" style="1" customWidth="1"/>
    <col min="8" max="8" width="14.85546875" style="1" customWidth="1"/>
    <col min="9" max="9" width="16.7109375" style="1" customWidth="1"/>
    <col min="10" max="21" width="14.5703125" style="1" customWidth="1"/>
    <col min="22" max="59" width="16" style="1" customWidth="1"/>
    <col min="60" max="63" width="16.7109375" style="1" customWidth="1"/>
    <col min="64" max="65" width="20.7109375" style="1" bestFit="1" customWidth="1"/>
    <col min="66" max="68" width="20.7109375" style="1" customWidth="1"/>
    <col min="69" max="72" width="19.28515625" style="1" customWidth="1"/>
    <col min="73" max="73" width="20.28515625" style="1" bestFit="1" customWidth="1"/>
    <col min="74" max="88" width="20.28515625" style="1" customWidth="1"/>
    <col min="89" max="89" width="20" style="1" bestFit="1" customWidth="1"/>
    <col min="90" max="92" width="17.7109375" style="1" bestFit="1" customWidth="1"/>
    <col min="93" max="93" width="18.140625" style="1" bestFit="1" customWidth="1"/>
    <col min="94" max="95" width="16.28515625" style="1" bestFit="1" customWidth="1"/>
    <col min="96" max="98" width="16.28515625" style="1" customWidth="1"/>
    <col min="99" max="99" width="14.7109375" style="1" bestFit="1" customWidth="1"/>
    <col min="100" max="100" width="14.28515625" style="1" bestFit="1" customWidth="1"/>
    <col min="101" max="101" width="14.7109375" style="1" bestFit="1" customWidth="1"/>
    <col min="102" max="105" width="14.85546875" style="1" bestFit="1" customWidth="1"/>
    <col min="106" max="106" width="15.140625" style="1" bestFit="1" customWidth="1"/>
    <col min="107" max="110" width="14.28515625" style="1" customWidth="1"/>
    <col min="111" max="111" width="16.42578125" style="1" bestFit="1" customWidth="1"/>
    <col min="112" max="113" width="16.85546875" style="1" bestFit="1" customWidth="1"/>
    <col min="114" max="114" width="16.85546875" style="1" customWidth="1"/>
    <col min="115" max="115" width="19.140625" style="1" customWidth="1"/>
    <col min="116" max="116" width="20.7109375" style="1" bestFit="1" customWidth="1"/>
    <col min="117" max="119" width="20.7109375" style="1" customWidth="1"/>
    <col min="120" max="120" width="19.5703125" style="1" customWidth="1"/>
    <col min="121" max="122" width="18.42578125" style="1" customWidth="1"/>
    <col min="123" max="123" width="18.28515625" style="1" customWidth="1"/>
    <col min="124" max="124" width="20.140625" style="1" bestFit="1" customWidth="1"/>
    <col min="125" max="128" width="20.140625" style="1" customWidth="1"/>
    <col min="129" max="131" width="19.140625" style="1" bestFit="1" customWidth="1"/>
    <col min="132" max="132" width="21.42578125" style="1" bestFit="1" customWidth="1"/>
    <col min="133" max="133" width="18.5703125" style="1" bestFit="1" customWidth="1"/>
    <col min="134" max="134" width="18.42578125" style="1" bestFit="1" customWidth="1"/>
    <col min="135" max="137" width="18.42578125" style="1" customWidth="1"/>
    <col min="138" max="138" width="20.140625" style="1" bestFit="1" customWidth="1"/>
    <col min="139" max="148" width="20.140625" style="1" customWidth="1"/>
    <col min="149" max="149" width="16.85546875" style="1" bestFit="1" customWidth="1"/>
    <col min="150" max="154" width="16.85546875" style="1" customWidth="1"/>
    <col min="155" max="156" width="16" style="1" bestFit="1" customWidth="1"/>
    <col min="157" max="163" width="16.42578125" style="1" customWidth="1"/>
    <col min="164" max="165" width="18" style="1" customWidth="1"/>
    <col min="166" max="166" width="17.85546875" style="1" customWidth="1"/>
    <col min="167" max="167" width="19.85546875" style="1" customWidth="1"/>
    <col min="168" max="170" width="21.85546875" style="1" customWidth="1"/>
    <col min="171" max="171" width="22.7109375" style="1" customWidth="1"/>
    <col min="172" max="172" width="19.7109375" style="1" customWidth="1"/>
    <col min="173" max="173" width="20.42578125" style="1" customWidth="1"/>
    <col min="174" max="176" width="20.85546875" style="1" customWidth="1"/>
    <col min="177" max="179" width="21.28515625" style="1" customWidth="1"/>
    <col min="180" max="180" width="21" style="1" customWidth="1"/>
    <col min="181" max="185" width="19.140625" style="1" customWidth="1"/>
    <col min="186" max="186" width="17.7109375" style="1" customWidth="1"/>
    <col min="187" max="188" width="17.28515625" style="1" customWidth="1"/>
    <col min="189" max="189" width="16.85546875" style="1" customWidth="1"/>
    <col min="190" max="190" width="19.28515625" style="1" customWidth="1"/>
    <col min="191" max="191" width="19.140625" style="1" customWidth="1"/>
    <col min="192" max="192" width="18.42578125" style="1" customWidth="1"/>
    <col min="193" max="193" width="19.28515625" style="1" customWidth="1"/>
    <col min="194" max="194" width="16" style="1" customWidth="1"/>
    <col min="195" max="195" width="15" style="1" customWidth="1"/>
    <col min="196" max="196" width="15.140625" style="1" customWidth="1"/>
    <col min="197" max="197" width="16" style="1" customWidth="1"/>
    <col min="198" max="198" width="15.42578125" style="1" customWidth="1"/>
    <col min="199" max="199" width="13.7109375" style="1" customWidth="1"/>
    <col min="200" max="200" width="15" style="1" customWidth="1"/>
    <col min="201" max="201" width="14.28515625" style="1" customWidth="1"/>
    <col min="202" max="202" width="15.28515625" style="1" customWidth="1"/>
    <col min="203" max="203" width="13.28515625" style="1" customWidth="1"/>
    <col min="204" max="204" width="15.140625" style="1" customWidth="1"/>
    <col min="205" max="205" width="13.42578125" style="1" customWidth="1"/>
    <col min="206" max="206" width="14.42578125" style="1" customWidth="1"/>
    <col min="207" max="207" width="15.85546875" style="1" customWidth="1"/>
    <col min="208" max="208" width="15.5703125" style="1" customWidth="1"/>
    <col min="209" max="209" width="14.5703125" style="1" customWidth="1"/>
    <col min="210" max="210" width="14.28515625" style="1" customWidth="1"/>
    <col min="211" max="211" width="15.5703125" style="1" customWidth="1"/>
    <col min="212" max="212" width="13.5703125" style="1" customWidth="1"/>
    <col min="213" max="213" width="14.28515625" style="1" customWidth="1"/>
    <col min="214" max="214" width="14.42578125" style="1" customWidth="1"/>
    <col min="215" max="215" width="14.7109375" style="1" customWidth="1"/>
    <col min="216" max="216" width="16.28515625" style="1" customWidth="1"/>
    <col min="217" max="217" width="16.7109375" style="1" customWidth="1"/>
    <col min="218" max="218" width="17.28515625" style="1" customWidth="1"/>
    <col min="219" max="219" width="17" style="1" customWidth="1"/>
    <col min="220" max="221" width="19.28515625" style="1" customWidth="1"/>
    <col min="222" max="222" width="20.140625" style="1" customWidth="1"/>
    <col min="223" max="223" width="19.7109375" style="1" customWidth="1"/>
    <col min="224" max="224" width="19.28515625" style="1" customWidth="1"/>
    <col min="225" max="225" width="18.140625" style="1" customWidth="1"/>
    <col min="226" max="226" width="18" style="1" customWidth="1"/>
    <col min="227" max="227" width="17.5703125" style="1" customWidth="1"/>
    <col min="228" max="228" width="19.28515625" style="1" customWidth="1"/>
    <col min="229" max="229" width="18.28515625" style="1" customWidth="1"/>
    <col min="230" max="230" width="20.140625" style="1" customWidth="1"/>
    <col min="231" max="231" width="20" style="1" customWidth="1"/>
    <col min="232" max="232" width="19.85546875" style="1" customWidth="1"/>
    <col min="233" max="233" width="19.140625" style="1" customWidth="1"/>
    <col min="234" max="234" width="19.85546875" style="1" customWidth="1"/>
    <col min="235" max="235" width="20" style="1" customWidth="1"/>
    <col min="236" max="236" width="19.42578125" style="1" customWidth="1"/>
    <col min="237" max="237" width="19.7109375" style="1" customWidth="1"/>
    <col min="238" max="238" width="17" style="1" customWidth="1"/>
    <col min="239" max="239" width="16.85546875" style="1" customWidth="1"/>
    <col min="240" max="240" width="17" style="1" customWidth="1"/>
    <col min="241" max="241" width="17.42578125" style="1" customWidth="1"/>
    <col min="242" max="242" width="18.5703125" style="1" customWidth="1"/>
    <col min="243" max="243" width="18.42578125" style="1" customWidth="1"/>
    <col min="244" max="244" width="18.5703125" style="1" customWidth="1"/>
    <col min="245" max="245" width="16.42578125" style="1" customWidth="1"/>
    <col min="246" max="246" width="17.42578125" style="1" customWidth="1"/>
    <col min="247" max="247" width="17" style="1" customWidth="1"/>
    <col min="248" max="248" width="15.7109375" style="1" customWidth="1"/>
    <col min="249" max="249" width="15.5703125" style="1" customWidth="1"/>
    <col min="250" max="250" width="16.28515625" style="1" customWidth="1"/>
    <col min="251" max="251" width="15.7109375" style="1" customWidth="1"/>
    <col min="252" max="252" width="15" style="1" customWidth="1"/>
    <col min="253" max="253" width="14.42578125" style="1" customWidth="1"/>
    <col min="254" max="254" width="14.28515625" style="1" bestFit="1" customWidth="1"/>
    <col min="255" max="265" width="14.7109375" style="1" customWidth="1"/>
    <col min="266" max="266" width="15.5703125" style="1" customWidth="1"/>
    <col min="267" max="268" width="15" style="1" customWidth="1"/>
    <col min="269" max="271" width="16.28515625" style="1" customWidth="1"/>
    <col min="272" max="272" width="17.7109375" style="1" customWidth="1"/>
    <col min="273" max="275" width="19.85546875" style="1" bestFit="1" customWidth="1"/>
    <col min="276" max="276" width="19.85546875" style="1" customWidth="1"/>
    <col min="277" max="277" width="19.85546875" style="1" bestFit="1" customWidth="1"/>
    <col min="278" max="279" width="19.85546875" style="1" customWidth="1"/>
    <col min="280" max="280" width="19.42578125" style="1" bestFit="1" customWidth="1"/>
    <col min="281" max="281" width="20.42578125" style="1" customWidth="1"/>
    <col min="282" max="282" width="20.7109375" style="1" bestFit="1" customWidth="1"/>
    <col min="283" max="285" width="21.85546875" style="1" bestFit="1" customWidth="1"/>
    <col min="286" max="286" width="20.42578125" style="1" bestFit="1" customWidth="1"/>
    <col min="287" max="290" width="21.5703125" style="1" bestFit="1" customWidth="1"/>
    <col min="291" max="291" width="20.28515625" style="1" customWidth="1"/>
    <col min="292" max="294" width="19" style="1" bestFit="1" customWidth="1"/>
    <col min="295" max="295" width="19.140625" style="1" bestFit="1" customWidth="1"/>
    <col min="296" max="297" width="20.5703125" style="1" customWidth="1"/>
    <col min="298" max="298" width="19.28515625" style="1" customWidth="1"/>
    <col min="299" max="299" width="18" style="28" customWidth="1"/>
    <col min="300" max="301" width="18.28515625" style="28" customWidth="1"/>
    <col min="302" max="302" width="18.42578125" style="1" bestFit="1" customWidth="1"/>
    <col min="303" max="303" width="15.85546875" style="1" bestFit="1" customWidth="1"/>
    <col min="304" max="314" width="16.42578125" style="1" bestFit="1" customWidth="1"/>
    <col min="315" max="315" width="13.7109375" style="1" bestFit="1" customWidth="1"/>
    <col min="316" max="316" width="16.140625" style="1" bestFit="1" customWidth="1"/>
    <col min="317" max="16384" width="9.140625" style="1"/>
  </cols>
  <sheetData>
    <row r="1" spans="1:316" s="10" customFormat="1" ht="24" customHeight="1" x14ac:dyDescent="0.25">
      <c r="A1" s="9" t="s">
        <v>7</v>
      </c>
      <c r="KM1" s="40"/>
      <c r="KN1" s="40"/>
      <c r="KO1" s="40"/>
    </row>
    <row r="2" spans="1:316" s="10" customFormat="1" ht="17.25" customHeight="1" x14ac:dyDescent="0.25">
      <c r="A2" s="9"/>
      <c r="KM2" s="40"/>
      <c r="KN2" s="40"/>
      <c r="KO2" s="40"/>
    </row>
    <row r="3" spans="1:316" s="11" customFormat="1" ht="32.25" customHeight="1" x14ac:dyDescent="0.25">
      <c r="A3" s="12" t="s">
        <v>3</v>
      </c>
      <c r="B3" s="13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4" t="s">
        <v>31</v>
      </c>
      <c r="V3" s="14" t="s">
        <v>32</v>
      </c>
      <c r="W3" s="14" t="s">
        <v>35</v>
      </c>
      <c r="X3" s="14" t="s">
        <v>34</v>
      </c>
      <c r="Y3" s="14" t="s">
        <v>33</v>
      </c>
      <c r="Z3" s="14" t="s">
        <v>36</v>
      </c>
      <c r="AA3" s="14" t="s">
        <v>37</v>
      </c>
      <c r="AB3" s="14" t="s">
        <v>38</v>
      </c>
      <c r="AC3" s="14" t="s">
        <v>39</v>
      </c>
      <c r="AD3" s="14" t="s">
        <v>40</v>
      </c>
      <c r="AE3" s="14" t="s">
        <v>41</v>
      </c>
      <c r="AF3" s="14" t="s">
        <v>42</v>
      </c>
      <c r="AG3" s="14" t="s">
        <v>43</v>
      </c>
      <c r="AH3" s="14" t="s">
        <v>44</v>
      </c>
      <c r="AI3" s="14" t="s">
        <v>45</v>
      </c>
      <c r="AJ3" s="14" t="s">
        <v>46</v>
      </c>
      <c r="AK3" s="14" t="s">
        <v>47</v>
      </c>
      <c r="AL3" s="14" t="s">
        <v>48</v>
      </c>
      <c r="AM3" s="14" t="s">
        <v>49</v>
      </c>
      <c r="AN3" s="14" t="s">
        <v>50</v>
      </c>
      <c r="AO3" s="14" t="s">
        <v>51</v>
      </c>
      <c r="AP3" s="14" t="s">
        <v>52</v>
      </c>
      <c r="AQ3" s="14" t="s">
        <v>53</v>
      </c>
      <c r="AR3" s="14" t="s">
        <v>54</v>
      </c>
      <c r="AS3" s="14" t="s">
        <v>61</v>
      </c>
      <c r="AT3" s="14" t="s">
        <v>55</v>
      </c>
      <c r="AU3" s="14" t="s">
        <v>56</v>
      </c>
      <c r="AV3" s="14" t="s">
        <v>57</v>
      </c>
      <c r="AW3" s="14" t="s">
        <v>58</v>
      </c>
      <c r="AX3" s="14" t="s">
        <v>59</v>
      </c>
      <c r="AY3" s="14" t="s">
        <v>60</v>
      </c>
      <c r="AZ3" s="14" t="s">
        <v>63</v>
      </c>
      <c r="BA3" s="14" t="s">
        <v>64</v>
      </c>
      <c r="BB3" s="14" t="s">
        <v>65</v>
      </c>
      <c r="BC3" s="14" t="s">
        <v>66</v>
      </c>
      <c r="BD3" s="14" t="s">
        <v>67</v>
      </c>
      <c r="BE3" s="14" t="s">
        <v>68</v>
      </c>
      <c r="BF3" s="14" t="s">
        <v>69</v>
      </c>
      <c r="BG3" s="14" t="s">
        <v>70</v>
      </c>
      <c r="BH3" s="14" t="s">
        <v>71</v>
      </c>
      <c r="BI3" s="14" t="s">
        <v>72</v>
      </c>
      <c r="BJ3" s="14" t="s">
        <v>73</v>
      </c>
      <c r="BK3" s="14" t="s">
        <v>74</v>
      </c>
      <c r="BL3" s="14" t="s">
        <v>75</v>
      </c>
      <c r="BM3" s="14" t="s">
        <v>76</v>
      </c>
      <c r="BN3" s="14" t="s">
        <v>77</v>
      </c>
      <c r="BO3" s="14" t="s">
        <v>78</v>
      </c>
      <c r="BP3" s="14" t="s">
        <v>79</v>
      </c>
      <c r="BQ3" s="14" t="s">
        <v>80</v>
      </c>
      <c r="BR3" s="14" t="s">
        <v>81</v>
      </c>
      <c r="BS3" s="14" t="s">
        <v>82</v>
      </c>
      <c r="BT3" s="14" t="s">
        <v>83</v>
      </c>
      <c r="BU3" s="14" t="s">
        <v>84</v>
      </c>
      <c r="BV3" s="14" t="s">
        <v>85</v>
      </c>
      <c r="BW3" s="14" t="s">
        <v>86</v>
      </c>
      <c r="BX3" s="14" t="s">
        <v>87</v>
      </c>
      <c r="BY3" s="14" t="s">
        <v>88</v>
      </c>
      <c r="BZ3" s="14" t="s">
        <v>89</v>
      </c>
      <c r="CA3" s="14" t="s">
        <v>90</v>
      </c>
      <c r="CB3" s="14" t="s">
        <v>91</v>
      </c>
      <c r="CC3" s="14" t="s">
        <v>92</v>
      </c>
      <c r="CD3" s="14" t="s">
        <v>93</v>
      </c>
      <c r="CE3" s="14" t="s">
        <v>94</v>
      </c>
      <c r="CF3" s="14" t="s">
        <v>95</v>
      </c>
      <c r="CG3" s="14" t="s">
        <v>96</v>
      </c>
      <c r="CH3" s="14" t="s">
        <v>97</v>
      </c>
      <c r="CI3" s="14" t="s">
        <v>98</v>
      </c>
      <c r="CJ3" s="14" t="s">
        <v>99</v>
      </c>
      <c r="CK3" s="14" t="s">
        <v>100</v>
      </c>
      <c r="CL3" s="14" t="s">
        <v>101</v>
      </c>
      <c r="CM3" s="14" t="s">
        <v>102</v>
      </c>
      <c r="CN3" s="14" t="s">
        <v>103</v>
      </c>
      <c r="CO3" s="14" t="s">
        <v>104</v>
      </c>
      <c r="CP3" s="14" t="s">
        <v>105</v>
      </c>
      <c r="CQ3" s="14" t="s">
        <v>106</v>
      </c>
      <c r="CR3" s="14" t="s">
        <v>107</v>
      </c>
      <c r="CS3" s="14" t="s">
        <v>108</v>
      </c>
      <c r="CT3" s="14" t="s">
        <v>109</v>
      </c>
      <c r="CU3" s="14" t="s">
        <v>110</v>
      </c>
      <c r="CV3" s="14" t="s">
        <v>111</v>
      </c>
      <c r="CW3" s="14" t="s">
        <v>112</v>
      </c>
      <c r="CX3" s="14" t="s">
        <v>113</v>
      </c>
      <c r="CY3" s="14" t="s">
        <v>114</v>
      </c>
      <c r="CZ3" s="14" t="s">
        <v>115</v>
      </c>
      <c r="DA3" s="14" t="s">
        <v>116</v>
      </c>
      <c r="DB3" s="14" t="s">
        <v>117</v>
      </c>
      <c r="DC3" s="14" t="s">
        <v>118</v>
      </c>
      <c r="DD3" s="14" t="s">
        <v>119</v>
      </c>
      <c r="DE3" s="14" t="s">
        <v>120</v>
      </c>
      <c r="DF3" s="14" t="s">
        <v>121</v>
      </c>
      <c r="DG3" s="14" t="s">
        <v>122</v>
      </c>
      <c r="DH3" s="14" t="s">
        <v>123</v>
      </c>
      <c r="DI3" s="14" t="s">
        <v>124</v>
      </c>
      <c r="DJ3" s="14" t="s">
        <v>125</v>
      </c>
      <c r="DK3" s="14" t="s">
        <v>126</v>
      </c>
      <c r="DL3" s="14" t="s">
        <v>127</v>
      </c>
      <c r="DM3" s="14" t="s">
        <v>128</v>
      </c>
      <c r="DN3" s="14" t="s">
        <v>129</v>
      </c>
      <c r="DO3" s="14" t="s">
        <v>131</v>
      </c>
      <c r="DP3" s="14" t="s">
        <v>130</v>
      </c>
      <c r="DQ3" s="14" t="s">
        <v>132</v>
      </c>
      <c r="DR3" s="14" t="s">
        <v>133</v>
      </c>
      <c r="DS3" s="14" t="s">
        <v>134</v>
      </c>
      <c r="DT3" s="14" t="s">
        <v>135</v>
      </c>
      <c r="DU3" s="14" t="s">
        <v>136</v>
      </c>
      <c r="DV3" s="14" t="s">
        <v>138</v>
      </c>
      <c r="DW3" s="14" t="s">
        <v>139</v>
      </c>
      <c r="DX3" s="14" t="s">
        <v>137</v>
      </c>
      <c r="DY3" s="14" t="s">
        <v>144</v>
      </c>
      <c r="DZ3" s="14" t="s">
        <v>145</v>
      </c>
      <c r="EA3" s="14" t="s">
        <v>146</v>
      </c>
      <c r="EB3" s="14" t="s">
        <v>147</v>
      </c>
      <c r="EC3" s="14" t="s">
        <v>148</v>
      </c>
      <c r="ED3" s="14" t="s">
        <v>149</v>
      </c>
      <c r="EE3" s="14" t="s">
        <v>150</v>
      </c>
      <c r="EF3" s="14" t="s">
        <v>151</v>
      </c>
      <c r="EG3" s="14" t="s">
        <v>152</v>
      </c>
      <c r="EH3" s="14" t="s">
        <v>153</v>
      </c>
      <c r="EI3" s="14" t="s">
        <v>154</v>
      </c>
      <c r="EJ3" s="14" t="s">
        <v>157</v>
      </c>
      <c r="EK3" s="14" t="s">
        <v>156</v>
      </c>
      <c r="EL3" s="14" t="s">
        <v>155</v>
      </c>
      <c r="EM3" s="14" t="s">
        <v>158</v>
      </c>
      <c r="EN3" s="14" t="s">
        <v>159</v>
      </c>
      <c r="EO3" s="14" t="s">
        <v>160</v>
      </c>
      <c r="EP3" s="14" t="s">
        <v>161</v>
      </c>
      <c r="EQ3" s="14" t="s">
        <v>162</v>
      </c>
      <c r="ER3" s="14" t="s">
        <v>163</v>
      </c>
      <c r="ES3" s="14" t="s">
        <v>164</v>
      </c>
      <c r="ET3" s="14" t="s">
        <v>165</v>
      </c>
      <c r="EU3" s="14" t="s">
        <v>166</v>
      </c>
      <c r="EV3" s="14" t="s">
        <v>167</v>
      </c>
      <c r="EW3" s="14" t="s">
        <v>168</v>
      </c>
      <c r="EX3" s="14" t="s">
        <v>169</v>
      </c>
      <c r="EY3" s="14" t="s">
        <v>170</v>
      </c>
      <c r="EZ3" s="14" t="s">
        <v>171</v>
      </c>
      <c r="FA3" s="14" t="s">
        <v>172</v>
      </c>
      <c r="FB3" s="14" t="s">
        <v>173</v>
      </c>
      <c r="FC3" s="14" t="s">
        <v>174</v>
      </c>
      <c r="FD3" s="14" t="s">
        <v>175</v>
      </c>
      <c r="FE3" s="14" t="s">
        <v>176</v>
      </c>
      <c r="FF3" s="14" t="s">
        <v>177</v>
      </c>
      <c r="FG3" s="14" t="s">
        <v>178</v>
      </c>
      <c r="FH3" s="14" t="s">
        <v>179</v>
      </c>
      <c r="FI3" s="14" t="s">
        <v>180</v>
      </c>
      <c r="FJ3" s="14" t="s">
        <v>181</v>
      </c>
      <c r="FK3" s="14" t="s">
        <v>182</v>
      </c>
      <c r="FL3" s="14" t="s">
        <v>183</v>
      </c>
      <c r="FM3" s="14" t="s">
        <v>184</v>
      </c>
      <c r="FN3" s="14" t="s">
        <v>185</v>
      </c>
      <c r="FO3" s="14" t="s">
        <v>186</v>
      </c>
      <c r="FP3" s="14" t="s">
        <v>187</v>
      </c>
      <c r="FQ3" s="14" t="s">
        <v>188</v>
      </c>
      <c r="FR3" s="14" t="s">
        <v>189</v>
      </c>
      <c r="FS3" s="14" t="s">
        <v>190</v>
      </c>
      <c r="FT3" s="14" t="s">
        <v>191</v>
      </c>
      <c r="FU3" s="14" t="s">
        <v>192</v>
      </c>
      <c r="FV3" s="14" t="s">
        <v>193</v>
      </c>
      <c r="FW3" s="14" t="s">
        <v>194</v>
      </c>
      <c r="FX3" s="14" t="s">
        <v>196</v>
      </c>
      <c r="FY3" s="14" t="s">
        <v>195</v>
      </c>
      <c r="FZ3" s="14" t="s">
        <v>197</v>
      </c>
      <c r="GA3" s="14" t="s">
        <v>198</v>
      </c>
      <c r="GB3" s="14" t="s">
        <v>199</v>
      </c>
      <c r="GC3" s="14" t="s">
        <v>204</v>
      </c>
      <c r="GD3" s="14" t="s">
        <v>200</v>
      </c>
      <c r="GE3" s="14" t="s">
        <v>201</v>
      </c>
      <c r="GF3" s="14" t="s">
        <v>202</v>
      </c>
      <c r="GG3" s="14" t="s">
        <v>205</v>
      </c>
      <c r="GH3" s="14" t="s">
        <v>203</v>
      </c>
      <c r="GI3" s="14" t="s">
        <v>206</v>
      </c>
      <c r="GJ3" s="14" t="s">
        <v>207</v>
      </c>
      <c r="GK3" s="14" t="s">
        <v>208</v>
      </c>
      <c r="GL3" s="14" t="s">
        <v>209</v>
      </c>
      <c r="GM3" s="14" t="s">
        <v>210</v>
      </c>
      <c r="GN3" s="14" t="s">
        <v>211</v>
      </c>
      <c r="GO3" s="14" t="s">
        <v>212</v>
      </c>
      <c r="GP3" s="14" t="s">
        <v>213</v>
      </c>
      <c r="GQ3" s="14" t="s">
        <v>214</v>
      </c>
      <c r="GR3" s="14" t="s">
        <v>215</v>
      </c>
      <c r="GS3" s="14" t="s">
        <v>216</v>
      </c>
      <c r="GT3" s="14" t="s">
        <v>217</v>
      </c>
      <c r="GU3" s="14" t="s">
        <v>218</v>
      </c>
      <c r="GV3" s="14" t="s">
        <v>219</v>
      </c>
      <c r="GW3" s="14" t="s">
        <v>220</v>
      </c>
      <c r="GX3" s="14" t="s">
        <v>221</v>
      </c>
      <c r="GY3" s="14" t="s">
        <v>222</v>
      </c>
      <c r="GZ3" s="14" t="s">
        <v>223</v>
      </c>
      <c r="HA3" s="14" t="s">
        <v>224</v>
      </c>
      <c r="HB3" s="14" t="s">
        <v>225</v>
      </c>
      <c r="HC3" s="14" t="s">
        <v>226</v>
      </c>
      <c r="HD3" s="14" t="s">
        <v>227</v>
      </c>
      <c r="HE3" s="14" t="s">
        <v>228</v>
      </c>
      <c r="HF3" s="14" t="s">
        <v>229</v>
      </c>
      <c r="HG3" s="14" t="s">
        <v>230</v>
      </c>
      <c r="HH3" s="14" t="s">
        <v>231</v>
      </c>
      <c r="HI3" s="14" t="s">
        <v>232</v>
      </c>
      <c r="HJ3" s="14" t="s">
        <v>233</v>
      </c>
      <c r="HK3" s="14" t="s">
        <v>234</v>
      </c>
      <c r="HL3" s="14" t="s">
        <v>235</v>
      </c>
      <c r="HM3" s="14" t="s">
        <v>236</v>
      </c>
      <c r="HN3" s="14" t="s">
        <v>237</v>
      </c>
      <c r="HO3" s="14" t="s">
        <v>238</v>
      </c>
      <c r="HP3" s="14" t="s">
        <v>239</v>
      </c>
      <c r="HQ3" s="14" t="s">
        <v>240</v>
      </c>
      <c r="HR3" s="14" t="s">
        <v>241</v>
      </c>
      <c r="HS3" s="14" t="s">
        <v>242</v>
      </c>
      <c r="HT3" s="14" t="s">
        <v>243</v>
      </c>
      <c r="HU3" s="14" t="s">
        <v>244</v>
      </c>
      <c r="HV3" s="14" t="s">
        <v>245</v>
      </c>
      <c r="HW3" s="14" t="s">
        <v>246</v>
      </c>
      <c r="HX3" s="14" t="s">
        <v>247</v>
      </c>
      <c r="HY3" s="14" t="s">
        <v>248</v>
      </c>
      <c r="HZ3" s="14" t="s">
        <v>249</v>
      </c>
      <c r="IA3" s="14" t="s">
        <v>250</v>
      </c>
      <c r="IB3" s="14" t="s">
        <v>251</v>
      </c>
      <c r="IC3" s="14" t="s">
        <v>252</v>
      </c>
      <c r="ID3" s="14" t="s">
        <v>253</v>
      </c>
      <c r="IE3" s="14" t="s">
        <v>254</v>
      </c>
      <c r="IF3" s="14" t="s">
        <v>255</v>
      </c>
      <c r="IG3" s="14" t="s">
        <v>256</v>
      </c>
      <c r="IH3" s="14" t="s">
        <v>257</v>
      </c>
      <c r="II3" s="14" t="s">
        <v>258</v>
      </c>
      <c r="IJ3" s="14" t="s">
        <v>259</v>
      </c>
      <c r="IK3" s="14" t="s">
        <v>260</v>
      </c>
      <c r="IL3" s="14" t="s">
        <v>261</v>
      </c>
      <c r="IM3" s="14" t="s">
        <v>262</v>
      </c>
      <c r="IN3" s="14" t="s">
        <v>263</v>
      </c>
      <c r="IO3" s="14" t="s">
        <v>264</v>
      </c>
      <c r="IP3" s="14" t="s">
        <v>265</v>
      </c>
      <c r="IQ3" s="14" t="s">
        <v>266</v>
      </c>
      <c r="IR3" s="14" t="s">
        <v>267</v>
      </c>
      <c r="IS3" s="14" t="s">
        <v>268</v>
      </c>
      <c r="IT3" s="14" t="s">
        <v>269</v>
      </c>
      <c r="IU3" s="14" t="s">
        <v>270</v>
      </c>
      <c r="IV3" s="14" t="s">
        <v>142</v>
      </c>
      <c r="IW3" s="14" t="s">
        <v>143</v>
      </c>
      <c r="IX3" s="14" t="s">
        <v>271</v>
      </c>
      <c r="IY3" s="14" t="s">
        <v>272</v>
      </c>
      <c r="IZ3" s="14" t="s">
        <v>273</v>
      </c>
      <c r="JA3" s="14" t="s">
        <v>274</v>
      </c>
      <c r="JB3" s="14" t="s">
        <v>275</v>
      </c>
      <c r="JC3" s="14" t="s">
        <v>276</v>
      </c>
      <c r="JD3" s="14" t="s">
        <v>277</v>
      </c>
      <c r="JE3" s="14" t="s">
        <v>278</v>
      </c>
      <c r="JF3" s="14" t="s">
        <v>279</v>
      </c>
      <c r="JG3" s="14" t="s">
        <v>280</v>
      </c>
      <c r="JH3" s="14" t="s">
        <v>281</v>
      </c>
      <c r="JI3" s="14" t="s">
        <v>282</v>
      </c>
      <c r="JJ3" s="14" t="s">
        <v>283</v>
      </c>
      <c r="JK3" s="14" t="s">
        <v>284</v>
      </c>
      <c r="JL3" s="14" t="s">
        <v>285</v>
      </c>
      <c r="JM3" s="14" t="s">
        <v>286</v>
      </c>
      <c r="JN3" s="14" t="s">
        <v>287</v>
      </c>
      <c r="JO3" s="14" t="s">
        <v>288</v>
      </c>
      <c r="JP3" s="14" t="s">
        <v>289</v>
      </c>
      <c r="JQ3" s="14" t="s">
        <v>290</v>
      </c>
      <c r="JR3" s="14" t="s">
        <v>291</v>
      </c>
      <c r="JS3" s="14" t="s">
        <v>292</v>
      </c>
      <c r="JT3" s="14" t="s">
        <v>293</v>
      </c>
      <c r="JU3" s="14" t="s">
        <v>294</v>
      </c>
      <c r="JV3" s="14" t="s">
        <v>295</v>
      </c>
      <c r="JW3" s="14" t="s">
        <v>296</v>
      </c>
      <c r="JX3" s="14" t="s">
        <v>297</v>
      </c>
      <c r="JY3" s="14" t="s">
        <v>298</v>
      </c>
      <c r="JZ3" s="14" t="s">
        <v>299</v>
      </c>
      <c r="KA3" s="14" t="s">
        <v>300</v>
      </c>
      <c r="KB3" s="14" t="s">
        <v>301</v>
      </c>
      <c r="KC3" s="14" t="s">
        <v>302</v>
      </c>
      <c r="KD3" s="14" t="s">
        <v>303</v>
      </c>
      <c r="KE3" s="14" t="s">
        <v>304</v>
      </c>
      <c r="KF3" s="14" t="s">
        <v>305</v>
      </c>
      <c r="KG3" s="14" t="s">
        <v>306</v>
      </c>
      <c r="KH3" s="14" t="s">
        <v>307</v>
      </c>
      <c r="KI3" s="14" t="s">
        <v>308</v>
      </c>
      <c r="KJ3" s="14" t="s">
        <v>309</v>
      </c>
      <c r="KK3" s="14" t="s">
        <v>310</v>
      </c>
      <c r="KL3" s="14" t="s">
        <v>311</v>
      </c>
      <c r="KM3" s="14" t="s">
        <v>312</v>
      </c>
      <c r="KN3" s="14" t="s">
        <v>313</v>
      </c>
      <c r="KO3" s="14" t="s">
        <v>314</v>
      </c>
      <c r="KP3" s="14" t="s">
        <v>315</v>
      </c>
      <c r="KQ3" s="14" t="s">
        <v>316</v>
      </c>
      <c r="KR3" s="14" t="s">
        <v>317</v>
      </c>
      <c r="KS3" s="14" t="s">
        <v>318</v>
      </c>
      <c r="KT3" s="14" t="s">
        <v>319</v>
      </c>
      <c r="KU3" s="14" t="s">
        <v>320</v>
      </c>
      <c r="KV3" s="14" t="s">
        <v>321</v>
      </c>
      <c r="KW3" s="14" t="s">
        <v>322</v>
      </c>
      <c r="KX3" s="14" t="s">
        <v>323</v>
      </c>
      <c r="KY3" s="14" t="s">
        <v>324</v>
      </c>
      <c r="KZ3" s="14" t="s">
        <v>325</v>
      </c>
      <c r="LA3" s="14" t="s">
        <v>326</v>
      </c>
      <c r="LB3" s="14" t="s">
        <v>327</v>
      </c>
    </row>
    <row r="4" spans="1:316" ht="15.75" x14ac:dyDescent="0.25">
      <c r="A4" s="6" t="s">
        <v>62</v>
      </c>
      <c r="B4" s="2">
        <v>1675231</v>
      </c>
      <c r="C4" s="3">
        <v>2132201</v>
      </c>
      <c r="D4" s="3">
        <v>2126810.25</v>
      </c>
      <c r="E4" s="3">
        <v>13549157.65</v>
      </c>
      <c r="F4" s="3">
        <v>878172</v>
      </c>
      <c r="G4" s="3">
        <v>2161152.64</v>
      </c>
      <c r="H4" s="3">
        <v>52426861.280000001</v>
      </c>
      <c r="I4" s="3">
        <v>394830859.66000003</v>
      </c>
      <c r="J4" s="3">
        <v>66134660.170000002</v>
      </c>
      <c r="K4" s="3">
        <v>387685481.41000003</v>
      </c>
      <c r="L4" s="3">
        <v>24165492.550000001</v>
      </c>
      <c r="M4" s="3">
        <v>7979165.8300000001</v>
      </c>
      <c r="N4" s="3">
        <v>15850908.65</v>
      </c>
      <c r="O4" s="3">
        <v>14040990.720000001</v>
      </c>
      <c r="P4" s="3">
        <v>14129112.619999999</v>
      </c>
      <c r="Q4" s="3">
        <v>2693899.46</v>
      </c>
      <c r="R4" s="3">
        <v>9091441.8800000008</v>
      </c>
      <c r="S4" s="3">
        <v>5716344.2599999998</v>
      </c>
      <c r="T4" s="3">
        <v>4513687.47</v>
      </c>
      <c r="U4" s="3">
        <v>2001415.16</v>
      </c>
      <c r="V4" s="3">
        <v>6757799.3200000003</v>
      </c>
      <c r="W4" s="3">
        <v>4205105.97</v>
      </c>
      <c r="X4" s="3">
        <v>3456659.55</v>
      </c>
      <c r="Y4" s="3">
        <v>20283317.239999998</v>
      </c>
      <c r="Z4" s="3">
        <v>5620253.3600000003</v>
      </c>
      <c r="AA4" s="3">
        <v>3496412.92</v>
      </c>
      <c r="AB4" s="3">
        <v>118169939.44</v>
      </c>
      <c r="AC4" s="3">
        <v>4360639.93</v>
      </c>
      <c r="AD4" s="3">
        <v>43438633.409999996</v>
      </c>
      <c r="AE4" s="3">
        <v>23387708.989999998</v>
      </c>
      <c r="AF4" s="3">
        <v>124283717.04000001</v>
      </c>
      <c r="AG4" s="3">
        <v>233654276.34</v>
      </c>
      <c r="AH4" s="3">
        <v>5392012.0300000003</v>
      </c>
      <c r="AI4" s="3">
        <v>7852268.6799999997</v>
      </c>
      <c r="AJ4" s="3">
        <v>5312582.0999999996</v>
      </c>
      <c r="AK4" s="3">
        <v>2952079.52</v>
      </c>
      <c r="AL4" s="3">
        <v>10745891.59</v>
      </c>
      <c r="AM4" s="3">
        <v>7949112.79</v>
      </c>
      <c r="AN4" s="3">
        <v>3569463.08</v>
      </c>
      <c r="AO4" s="3">
        <v>4299192.43</v>
      </c>
      <c r="AP4" s="3">
        <v>32680501.77</v>
      </c>
      <c r="AQ4" s="3">
        <v>3222970.09</v>
      </c>
      <c r="AR4" s="3">
        <v>4636794.8899999997</v>
      </c>
      <c r="AS4" s="3">
        <v>2775422.9176999996</v>
      </c>
      <c r="AT4" s="3">
        <v>2599485.5199999996</v>
      </c>
      <c r="AU4" s="3">
        <v>7829661.4499999993</v>
      </c>
      <c r="AV4" s="3">
        <v>4386852.67</v>
      </c>
      <c r="AW4" s="3">
        <v>1303324.51</v>
      </c>
      <c r="AX4" s="3">
        <v>1536117.85</v>
      </c>
      <c r="AY4" s="3">
        <v>577926.93000000005</v>
      </c>
      <c r="AZ4" s="3">
        <v>2574536.33</v>
      </c>
      <c r="BA4" s="3">
        <v>2794789.17</v>
      </c>
      <c r="BB4" s="3">
        <v>4929989.2</v>
      </c>
      <c r="BC4" s="3">
        <v>2287074.5699999998</v>
      </c>
      <c r="BD4" s="3">
        <v>13792948.279999999</v>
      </c>
      <c r="BE4" s="3">
        <v>607806.36</v>
      </c>
      <c r="BF4" s="3">
        <v>399050.37</v>
      </c>
      <c r="BG4" s="3">
        <v>2575002.88</v>
      </c>
      <c r="BH4" s="3">
        <v>7321672.8399999999</v>
      </c>
      <c r="BI4" s="3">
        <v>10521132.57</v>
      </c>
      <c r="BJ4" s="3">
        <v>16003093.74</v>
      </c>
      <c r="BK4" s="3">
        <v>98404293.379999995</v>
      </c>
      <c r="BL4" s="3">
        <v>7426331.7000000002</v>
      </c>
      <c r="BM4" s="3">
        <v>8227820.7699999996</v>
      </c>
      <c r="BN4" s="3">
        <v>15464317.699999999</v>
      </c>
      <c r="BO4" s="3">
        <v>301563321.26999998</v>
      </c>
      <c r="BP4" s="3">
        <v>9037611.9399999995</v>
      </c>
      <c r="BQ4" s="3">
        <v>22372801.120000001</v>
      </c>
      <c r="BR4" s="3">
        <v>2264998.54</v>
      </c>
      <c r="BS4" s="3">
        <v>3910555.3</v>
      </c>
      <c r="BT4" s="3">
        <v>5396767.8700000001</v>
      </c>
      <c r="BU4" s="3">
        <v>1748042.77</v>
      </c>
      <c r="BV4" s="3">
        <v>2421498.67</v>
      </c>
      <c r="BW4" s="3">
        <v>7147156.6900000004</v>
      </c>
      <c r="BX4" s="3">
        <v>4529931.29</v>
      </c>
      <c r="BY4" s="3">
        <v>4061186.48</v>
      </c>
      <c r="BZ4" s="3">
        <v>3997642.97</v>
      </c>
      <c r="CA4" s="3">
        <v>8285715.8499999996</v>
      </c>
      <c r="CB4" s="3">
        <v>4577633.88</v>
      </c>
      <c r="CC4" s="3">
        <v>42833264.460000001</v>
      </c>
      <c r="CD4" s="3">
        <v>23368871.149999999</v>
      </c>
      <c r="CE4" s="3">
        <v>27436196.41</v>
      </c>
      <c r="CF4" s="3">
        <v>107014640.72</v>
      </c>
      <c r="CG4" s="3">
        <v>183858743.81999999</v>
      </c>
      <c r="CH4" s="3">
        <v>6212097.8799999999</v>
      </c>
      <c r="CI4" s="3">
        <v>4410141.4400000004</v>
      </c>
      <c r="CJ4" s="3">
        <v>7543204.21</v>
      </c>
      <c r="CK4" s="3">
        <v>66404025.700000003</v>
      </c>
      <c r="CL4" s="3">
        <v>2452397.3199999998</v>
      </c>
      <c r="CM4" s="3">
        <v>3954807.11</v>
      </c>
      <c r="CN4" s="3">
        <v>3402560.86</v>
      </c>
      <c r="CO4" s="3">
        <v>3662672.47</v>
      </c>
      <c r="CP4" s="3">
        <v>3325961.44</v>
      </c>
      <c r="CQ4" s="3">
        <v>1290672.96</v>
      </c>
      <c r="CR4" s="3">
        <v>2659172.04</v>
      </c>
      <c r="CS4" s="3">
        <v>6936761.6399999997</v>
      </c>
      <c r="CT4" s="3">
        <v>2973150</v>
      </c>
      <c r="CU4" s="3">
        <v>1188378.4099999999</v>
      </c>
      <c r="CV4" s="3">
        <v>656814.79</v>
      </c>
      <c r="CW4" s="3">
        <v>3573430.25</v>
      </c>
      <c r="CX4" s="3">
        <v>5579752.3200000003</v>
      </c>
      <c r="CY4" s="3">
        <v>4372235.5</v>
      </c>
      <c r="CZ4" s="3">
        <v>6860186.5</v>
      </c>
      <c r="DA4" s="3">
        <v>55451289.310000002</v>
      </c>
      <c r="DB4" s="3">
        <v>475106372.13999999</v>
      </c>
      <c r="DC4" s="3">
        <v>122359219.31</v>
      </c>
      <c r="DD4" s="3">
        <v>1820761.46</v>
      </c>
      <c r="DE4" s="3">
        <v>211072837.80000001</v>
      </c>
      <c r="DF4" s="3">
        <v>314932653.72000003</v>
      </c>
      <c r="DG4" s="3">
        <v>196135588.16999999</v>
      </c>
      <c r="DH4" s="3">
        <v>25592504.850000001</v>
      </c>
      <c r="DI4" s="3">
        <v>33298033.84</v>
      </c>
      <c r="DJ4" s="3">
        <v>13900055.689999999</v>
      </c>
      <c r="DK4" s="3">
        <v>16811473.670000002</v>
      </c>
      <c r="DL4" s="3">
        <v>15552506.550000001</v>
      </c>
      <c r="DM4" s="3">
        <v>16184559.02</v>
      </c>
      <c r="DN4" s="3">
        <v>11231168.539999999</v>
      </c>
      <c r="DO4" s="3">
        <v>10842312.449999999</v>
      </c>
      <c r="DP4" s="3">
        <v>14168388.65</v>
      </c>
      <c r="DQ4" s="3">
        <v>12512112.48</v>
      </c>
      <c r="DR4" s="3">
        <v>5961684.4199999999</v>
      </c>
      <c r="DS4" s="3">
        <v>10116017.58</v>
      </c>
      <c r="DT4" s="3">
        <v>20824856.800000001</v>
      </c>
      <c r="DU4" s="3">
        <v>10021592.49</v>
      </c>
      <c r="DV4" s="3">
        <v>14245064.6</v>
      </c>
      <c r="DW4" s="3">
        <v>9157657.4299999997</v>
      </c>
      <c r="DX4" s="3">
        <v>9523210.1899999995</v>
      </c>
      <c r="DY4" s="3">
        <v>9408160.2799999993</v>
      </c>
      <c r="DZ4" s="3">
        <v>15490562.619999999</v>
      </c>
      <c r="EA4" s="3">
        <v>13333309.699999999</v>
      </c>
      <c r="EB4" s="3">
        <v>12354809.949999999</v>
      </c>
      <c r="EC4" s="3">
        <v>12042993.9</v>
      </c>
      <c r="ED4" s="3">
        <v>53829981.829999998</v>
      </c>
      <c r="EE4" s="3">
        <v>87871238.159999996</v>
      </c>
      <c r="EF4" s="3">
        <v>130701822.66</v>
      </c>
      <c r="EG4" s="3">
        <v>619287705.97000003</v>
      </c>
      <c r="EH4" s="3">
        <v>23738731.670000002</v>
      </c>
      <c r="EI4" s="3">
        <v>15303057.42</v>
      </c>
      <c r="EJ4" s="3">
        <v>8620428.9900000002</v>
      </c>
      <c r="EK4" s="3">
        <v>10148341.460000001</v>
      </c>
      <c r="EL4" s="3">
        <v>50760769.189999998</v>
      </c>
      <c r="EM4" s="3">
        <v>11453773.84</v>
      </c>
      <c r="EN4" s="3">
        <v>8057421.75</v>
      </c>
      <c r="EO4" s="3">
        <v>4805838.13</v>
      </c>
      <c r="EP4" s="3">
        <v>7764821.6399999997</v>
      </c>
      <c r="EQ4" s="3">
        <v>12477014.48</v>
      </c>
      <c r="ER4" s="3">
        <v>5073101.01</v>
      </c>
      <c r="ES4" s="3">
        <v>3946297.24</v>
      </c>
      <c r="ET4" s="3">
        <v>6673059.0899999999</v>
      </c>
      <c r="EU4" s="3">
        <v>7412777.3300000001</v>
      </c>
      <c r="EV4" s="3">
        <v>91511144.890000001</v>
      </c>
      <c r="EW4" s="3">
        <v>11901884.060000001</v>
      </c>
      <c r="EX4" s="3">
        <v>3370270.23</v>
      </c>
      <c r="EY4" s="3">
        <v>14102741.27</v>
      </c>
      <c r="EZ4" s="3">
        <v>13071650.27</v>
      </c>
      <c r="FA4" s="3">
        <v>203754677.47999999</v>
      </c>
      <c r="FB4" s="3">
        <v>28367576.969999999</v>
      </c>
      <c r="FC4" s="3">
        <v>129957842.63</v>
      </c>
      <c r="FD4" s="3">
        <v>542581575.09000003</v>
      </c>
      <c r="FE4" s="3">
        <v>34364163.060000002</v>
      </c>
      <c r="FF4" s="3">
        <v>140120669.22999999</v>
      </c>
      <c r="FG4" s="3">
        <v>518636135.07999998</v>
      </c>
      <c r="FH4" s="3">
        <v>16641875.34</v>
      </c>
      <c r="FI4" s="3">
        <v>35637617.270000003</v>
      </c>
      <c r="FJ4" s="3">
        <v>7601295.8399999999</v>
      </c>
      <c r="FK4" s="3">
        <v>17293255.100000001</v>
      </c>
      <c r="FL4" s="3">
        <v>8650939.5</v>
      </c>
      <c r="FM4" s="3">
        <v>6994808.5499999998</v>
      </c>
      <c r="FN4" s="3">
        <v>12862620.58</v>
      </c>
      <c r="FO4" s="3">
        <v>10810266.470000001</v>
      </c>
      <c r="FP4" s="3">
        <v>9908993.8599999994</v>
      </c>
      <c r="FQ4" s="3">
        <v>11339176.529999999</v>
      </c>
      <c r="FR4" s="3">
        <v>6155460.0199999996</v>
      </c>
      <c r="FS4" s="3">
        <v>24452210.300000001</v>
      </c>
      <c r="FT4" s="3">
        <v>7451642.9100000001</v>
      </c>
      <c r="FU4" s="3">
        <v>7814963.1100000003</v>
      </c>
      <c r="FV4" s="3">
        <v>16571272.77</v>
      </c>
      <c r="FW4" s="3">
        <v>7818001.0700000003</v>
      </c>
      <c r="FX4" s="3">
        <v>8818506.7100000009</v>
      </c>
      <c r="FY4" s="3">
        <v>4098790.22</v>
      </c>
      <c r="FZ4" s="3">
        <v>10279973.75</v>
      </c>
      <c r="GA4" s="3">
        <v>8486299.1500000004</v>
      </c>
      <c r="GB4" s="3">
        <v>4476674.18</v>
      </c>
      <c r="GC4" s="3">
        <v>12441504.310000001</v>
      </c>
      <c r="GD4" s="3">
        <v>31856886.75</v>
      </c>
      <c r="GE4" s="3">
        <v>177842034.34999999</v>
      </c>
      <c r="GF4" s="3">
        <v>299171568.26999998</v>
      </c>
      <c r="GG4" s="3">
        <v>500616298.19</v>
      </c>
      <c r="GH4" s="3">
        <v>23795784.07</v>
      </c>
      <c r="GI4" s="3">
        <v>19502184.350000001</v>
      </c>
      <c r="GJ4" s="3">
        <v>8022232.3099999996</v>
      </c>
      <c r="GK4" s="3">
        <v>6985661.5099999998</v>
      </c>
      <c r="GL4" s="3">
        <v>3217048.95</v>
      </c>
      <c r="GM4" s="3">
        <v>13239553.23</v>
      </c>
      <c r="GN4" s="3">
        <v>6542311.4699999997</v>
      </c>
      <c r="GO4" s="3">
        <v>8097026.1500000004</v>
      </c>
      <c r="GP4" s="3">
        <v>12517449.48</v>
      </c>
      <c r="GQ4" s="3">
        <v>4518490.6100000003</v>
      </c>
      <c r="GR4" s="3">
        <v>6640011.75</v>
      </c>
      <c r="GS4" s="3">
        <v>6039988.4500000002</v>
      </c>
      <c r="GT4" s="3">
        <v>9110584.6500000004</v>
      </c>
      <c r="GU4" s="3">
        <v>4630452.84</v>
      </c>
      <c r="GV4" s="3">
        <v>8387299.5199999996</v>
      </c>
      <c r="GW4" s="3">
        <v>5584193.9000000004</v>
      </c>
      <c r="GX4" s="3">
        <v>8300192.4800000004</v>
      </c>
      <c r="GY4" s="3">
        <v>12508071.609999999</v>
      </c>
      <c r="GZ4" s="3">
        <v>6435563.3300000001</v>
      </c>
      <c r="HA4" s="3">
        <v>2665123.5699999998</v>
      </c>
      <c r="HB4" s="3">
        <v>80109490.079999998</v>
      </c>
      <c r="HC4" s="3">
        <v>371812491.94999999</v>
      </c>
      <c r="HD4" s="3">
        <v>41621047.149999999</v>
      </c>
      <c r="HE4" s="3">
        <v>171488106.36000001</v>
      </c>
      <c r="HF4" s="3">
        <v>530369416.99000001</v>
      </c>
      <c r="HG4" s="3">
        <v>621300154.38999999</v>
      </c>
      <c r="HH4" s="3">
        <v>11758815.76</v>
      </c>
      <c r="HI4" s="3">
        <v>17886232.800000001</v>
      </c>
      <c r="HJ4" s="3">
        <v>15917448.039999999</v>
      </c>
      <c r="HK4" s="3">
        <v>26845462.640000001</v>
      </c>
      <c r="HL4" s="3">
        <v>14003650.130000001</v>
      </c>
      <c r="HM4" s="3">
        <v>7496588.5499999998</v>
      </c>
      <c r="HN4" s="3">
        <v>32170035.550000001</v>
      </c>
      <c r="HO4" s="3">
        <v>19156971</v>
      </c>
      <c r="HP4" s="3">
        <v>4538485.76</v>
      </c>
      <c r="HQ4" s="20">
        <v>6664205.0099999998</v>
      </c>
      <c r="HR4" s="20">
        <v>6586469.1600000001</v>
      </c>
      <c r="HS4" s="20">
        <v>10336785.940000001</v>
      </c>
      <c r="HT4" s="20">
        <v>3667701.92</v>
      </c>
      <c r="HU4" s="20">
        <v>3802801.9</v>
      </c>
      <c r="HV4" s="31">
        <v>2447278.5</v>
      </c>
      <c r="HW4" s="20">
        <v>4679643.49</v>
      </c>
      <c r="HX4" s="20">
        <v>3845933.7</v>
      </c>
      <c r="HY4" s="20">
        <v>6482728.8300000001</v>
      </c>
      <c r="HZ4" s="20">
        <v>5390406.7800000003</v>
      </c>
      <c r="IA4" s="20">
        <v>5925427.1299999999</v>
      </c>
      <c r="IB4" s="20">
        <v>4090653.72</v>
      </c>
      <c r="IC4" s="20">
        <v>3496108.67</v>
      </c>
      <c r="ID4" s="20">
        <v>16233730.550000001</v>
      </c>
      <c r="IE4" s="20">
        <v>39025841.859999999</v>
      </c>
      <c r="IF4" s="20">
        <v>207335126.37</v>
      </c>
      <c r="IG4" s="20">
        <v>722877246.76999998</v>
      </c>
      <c r="IH4" s="20">
        <v>199926548.61000001</v>
      </c>
      <c r="II4" s="20">
        <v>39778081.060000002</v>
      </c>
      <c r="IJ4" s="20">
        <v>17450015.120000001</v>
      </c>
      <c r="IK4" s="20">
        <v>19160927.07</v>
      </c>
      <c r="IL4" s="20">
        <v>6277073.8600000003</v>
      </c>
      <c r="IM4" s="20">
        <v>9797313.3000000007</v>
      </c>
      <c r="IN4" s="20">
        <v>24623849.030000001</v>
      </c>
      <c r="IO4" s="20">
        <v>5946847.4800000004</v>
      </c>
      <c r="IP4" s="20">
        <v>2421531.15</v>
      </c>
      <c r="IQ4" s="20">
        <v>7497259.7199999997</v>
      </c>
      <c r="IR4" s="20">
        <v>7388924.8600000003</v>
      </c>
      <c r="IS4" s="20">
        <v>5975887.5</v>
      </c>
      <c r="IT4" s="20">
        <v>4038677</v>
      </c>
      <c r="IU4" s="20">
        <v>8867923</v>
      </c>
      <c r="IV4" s="20">
        <v>8364812.6200000001</v>
      </c>
      <c r="IW4" s="20">
        <v>4564410.33</v>
      </c>
      <c r="IX4" s="20">
        <v>2125580.48</v>
      </c>
      <c r="IY4" s="20">
        <v>4482500.3</v>
      </c>
      <c r="IZ4" s="20">
        <v>8793028.5600000005</v>
      </c>
      <c r="JA4" s="20">
        <v>35046863.649999999</v>
      </c>
      <c r="JB4" s="20">
        <v>65576467.609999999</v>
      </c>
      <c r="JC4" s="20">
        <v>260059959.94999999</v>
      </c>
      <c r="JD4" s="20">
        <v>34604623.100000001</v>
      </c>
      <c r="JE4" s="20">
        <v>63781827.93</v>
      </c>
      <c r="JF4" s="20">
        <v>211728354.91999999</v>
      </c>
      <c r="JG4" s="20">
        <v>685766444.42999995</v>
      </c>
      <c r="JH4" s="20">
        <v>39354629.109999999</v>
      </c>
      <c r="JI4" s="20">
        <v>17262131.300000001</v>
      </c>
      <c r="JJ4" s="20">
        <v>24896599.850000001</v>
      </c>
      <c r="JK4" s="20">
        <v>23905012.129999999</v>
      </c>
      <c r="JL4" s="38">
        <v>3434911.31</v>
      </c>
      <c r="JM4" s="38">
        <v>10388917.039999999</v>
      </c>
      <c r="JN4" s="38">
        <v>8931799.5600000005</v>
      </c>
      <c r="JO4" s="38">
        <v>5557637.6399999997</v>
      </c>
      <c r="JP4" s="38">
        <v>8023410.2800000003</v>
      </c>
      <c r="JQ4" s="38">
        <v>6615928.8499999996</v>
      </c>
      <c r="JR4" s="38">
        <v>9290584.5</v>
      </c>
      <c r="JS4" s="38">
        <v>11841226.65</v>
      </c>
      <c r="JT4" s="38">
        <v>6001248.0999999996</v>
      </c>
      <c r="JU4" s="38">
        <v>11800856</v>
      </c>
      <c r="JV4" s="38">
        <v>6810918.9800000004</v>
      </c>
      <c r="JW4" s="38">
        <v>5443380.8499999996</v>
      </c>
      <c r="JX4" s="38">
        <v>4804582.07</v>
      </c>
      <c r="JY4" s="38">
        <v>5386032.5</v>
      </c>
      <c r="JZ4" s="38">
        <v>9871609.0800000001</v>
      </c>
      <c r="KA4" s="38">
        <v>8312268.1799999997</v>
      </c>
      <c r="KB4" s="38">
        <v>10061584.460000001</v>
      </c>
      <c r="KC4" s="38">
        <v>23489772.32</v>
      </c>
      <c r="KD4" s="38">
        <v>24303260.120000001</v>
      </c>
      <c r="KE4" s="38">
        <v>34248340.950000003</v>
      </c>
      <c r="KF4" s="38">
        <v>104281172.23999999</v>
      </c>
      <c r="KG4" s="38">
        <v>531637168.97000003</v>
      </c>
      <c r="KH4" s="38">
        <v>352031592.47000003</v>
      </c>
      <c r="KI4" s="38">
        <v>19856426.649999999</v>
      </c>
      <c r="KJ4" s="38">
        <v>44278366.289999999</v>
      </c>
      <c r="KK4" s="38">
        <v>30424164.420000002</v>
      </c>
      <c r="KL4" s="38">
        <v>9967724.0600000005</v>
      </c>
      <c r="KM4" s="38">
        <v>6409262.75</v>
      </c>
      <c r="KN4" s="38">
        <v>7532770.9400000004</v>
      </c>
      <c r="KO4" s="38">
        <v>17397732.629999999</v>
      </c>
      <c r="KP4" s="38">
        <v>4724508.04</v>
      </c>
      <c r="KQ4" s="38">
        <v>7035814.3099999996</v>
      </c>
      <c r="KR4" s="38">
        <v>9543647.1199999992</v>
      </c>
      <c r="KS4" s="38">
        <v>8925475.4399999995</v>
      </c>
      <c r="KT4" s="38">
        <v>8543758.5399999991</v>
      </c>
      <c r="KU4" s="38">
        <v>6154359.8600000003</v>
      </c>
      <c r="KV4" s="38">
        <v>86627710.430000007</v>
      </c>
      <c r="KW4" s="38">
        <v>4262855.46</v>
      </c>
      <c r="KX4" s="38">
        <v>1207090.04</v>
      </c>
      <c r="KY4" s="38">
        <v>7071078.2800000003</v>
      </c>
      <c r="KZ4" s="38">
        <v>6958241.7999999998</v>
      </c>
      <c r="LA4" s="38">
        <v>13172975.77</v>
      </c>
      <c r="LB4" s="38">
        <v>91083495.549999997</v>
      </c>
      <c r="LC4" s="11"/>
      <c r="LD4" s="11"/>
    </row>
    <row r="5" spans="1:316" ht="15.75" x14ac:dyDescent="0.25">
      <c r="A5" s="6" t="s">
        <v>8</v>
      </c>
      <c r="B5" s="2">
        <v>215291</v>
      </c>
      <c r="C5" s="3">
        <v>1196075</v>
      </c>
      <c r="D5" s="3">
        <v>6217488</v>
      </c>
      <c r="E5" s="3">
        <v>47120908</v>
      </c>
      <c r="F5" s="3">
        <v>757684</v>
      </c>
      <c r="G5" s="3">
        <v>178422</v>
      </c>
      <c r="H5" s="3">
        <v>7083523.1699999999</v>
      </c>
      <c r="I5" s="3">
        <v>14350236</v>
      </c>
      <c r="J5" s="3">
        <v>1272657</v>
      </c>
      <c r="K5" s="3">
        <v>642222</v>
      </c>
      <c r="L5" s="3">
        <v>1320040</v>
      </c>
      <c r="M5" s="3">
        <v>22284945.460000001</v>
      </c>
      <c r="N5" s="3">
        <v>1082124</v>
      </c>
      <c r="O5" s="3">
        <v>1022753.25</v>
      </c>
      <c r="P5" s="3">
        <v>2094585</v>
      </c>
      <c r="Q5" s="3">
        <v>22375032.440000001</v>
      </c>
      <c r="R5" s="3">
        <v>2832231</v>
      </c>
      <c r="S5" s="3">
        <v>799456.82</v>
      </c>
      <c r="T5" s="3">
        <v>627918</v>
      </c>
      <c r="U5" s="3">
        <v>3074382</v>
      </c>
      <c r="V5" s="3">
        <v>19671976.469999999</v>
      </c>
      <c r="W5" s="3">
        <v>1488888</v>
      </c>
      <c r="X5" s="3">
        <v>261447</v>
      </c>
      <c r="Y5" s="3">
        <v>1390748</v>
      </c>
      <c r="Z5" s="3">
        <v>29674395.02</v>
      </c>
      <c r="AA5" s="3">
        <v>2360238</v>
      </c>
      <c r="AB5" s="3">
        <v>628747.06000000006</v>
      </c>
      <c r="AC5" s="3">
        <v>2464332</v>
      </c>
      <c r="AD5" s="3">
        <v>18400416</v>
      </c>
      <c r="AE5" s="3">
        <v>45396590.759999998</v>
      </c>
      <c r="AF5" s="3">
        <v>8882480.5800000001</v>
      </c>
      <c r="AG5" s="3">
        <v>663660</v>
      </c>
      <c r="AH5" s="3">
        <v>8027553</v>
      </c>
      <c r="AI5" s="3">
        <v>44964398.210000001</v>
      </c>
      <c r="AJ5" s="3">
        <v>1590236</v>
      </c>
      <c r="AK5" s="3">
        <v>371856</v>
      </c>
      <c r="AL5" s="3">
        <v>6308316</v>
      </c>
      <c r="AM5" s="3">
        <v>37875523</v>
      </c>
      <c r="AN5" s="3">
        <v>1028528.35</v>
      </c>
      <c r="AO5" s="3">
        <v>273197.61</v>
      </c>
      <c r="AP5" s="3">
        <v>5166787.9400000004</v>
      </c>
      <c r="AQ5" s="3">
        <v>43392592.020000003</v>
      </c>
      <c r="AR5" s="3">
        <v>11996866</v>
      </c>
      <c r="AS5" s="3">
        <v>775865.42999999993</v>
      </c>
      <c r="AT5" s="3">
        <v>1112892</v>
      </c>
      <c r="AU5" s="3">
        <v>16533535</v>
      </c>
      <c r="AV5" s="3">
        <v>35316318</v>
      </c>
      <c r="AW5" s="3">
        <v>1821505</v>
      </c>
      <c r="AX5" s="3">
        <v>2376773</v>
      </c>
      <c r="AY5" s="3">
        <v>5997081.5199999996</v>
      </c>
      <c r="AZ5" s="3">
        <v>67488294</v>
      </c>
      <c r="BA5" s="3">
        <v>3359759.25</v>
      </c>
      <c r="BB5" s="3">
        <v>391079</v>
      </c>
      <c r="BC5" s="3">
        <v>1674083</v>
      </c>
      <c r="BD5" s="3">
        <v>51289756.479999997</v>
      </c>
      <c r="BE5" s="3">
        <v>1214832</v>
      </c>
      <c r="BF5" s="3">
        <v>2165834</v>
      </c>
      <c r="BG5" s="3">
        <v>1371963</v>
      </c>
      <c r="BH5" s="3">
        <v>9338581</v>
      </c>
      <c r="BI5" s="3">
        <v>114196844.31999999</v>
      </c>
      <c r="BJ5" s="3">
        <v>3681838</v>
      </c>
      <c r="BK5" s="3">
        <v>13162550.32</v>
      </c>
      <c r="BL5" s="3">
        <v>2972698</v>
      </c>
      <c r="BM5" s="3">
        <v>50578326</v>
      </c>
      <c r="BN5" s="3">
        <v>524888</v>
      </c>
      <c r="BO5" s="3">
        <v>1096829</v>
      </c>
      <c r="BP5" s="3">
        <v>1456440</v>
      </c>
      <c r="BQ5" s="3">
        <v>23428514</v>
      </c>
      <c r="BR5" s="3">
        <v>24607374.879999999</v>
      </c>
      <c r="BS5" s="3">
        <v>3560106</v>
      </c>
      <c r="BT5" s="3">
        <v>888054</v>
      </c>
      <c r="BU5" s="3">
        <v>2857459</v>
      </c>
      <c r="BV5" s="3">
        <v>42395421</v>
      </c>
      <c r="BW5" s="3">
        <v>1202037</v>
      </c>
      <c r="BX5" s="3">
        <v>488544</v>
      </c>
      <c r="BY5" s="3">
        <v>2952326</v>
      </c>
      <c r="BZ5" s="3">
        <v>51771303</v>
      </c>
      <c r="CA5" s="3">
        <v>3068920.75</v>
      </c>
      <c r="CB5" s="3">
        <v>4254808.42</v>
      </c>
      <c r="CC5" s="3">
        <v>6678884</v>
      </c>
      <c r="CD5" s="3">
        <v>28761378</v>
      </c>
      <c r="CE5" s="3">
        <v>100817283</v>
      </c>
      <c r="CF5" s="3">
        <v>2450857.89</v>
      </c>
      <c r="CG5" s="3">
        <v>2529777.17</v>
      </c>
      <c r="CH5" s="3">
        <v>12671798</v>
      </c>
      <c r="CI5" s="3">
        <v>60755291.460000001</v>
      </c>
      <c r="CJ5" s="3">
        <v>7153383</v>
      </c>
      <c r="CK5" s="3">
        <v>341298</v>
      </c>
      <c r="CL5" s="3">
        <v>11037642</v>
      </c>
      <c r="CM5" s="3">
        <v>66618485.640000001</v>
      </c>
      <c r="CN5" s="3">
        <v>1161434.3600000001</v>
      </c>
      <c r="CO5" s="3">
        <v>19279367.870000001</v>
      </c>
      <c r="CP5" s="3">
        <v>1465550</v>
      </c>
      <c r="CQ5" s="3">
        <v>43869983</v>
      </c>
      <c r="CR5" s="3">
        <v>43635693</v>
      </c>
      <c r="CS5" s="3">
        <v>2113425</v>
      </c>
      <c r="CT5" s="3">
        <v>976859</v>
      </c>
      <c r="CU5" s="3">
        <v>21512896</v>
      </c>
      <c r="CV5" s="3">
        <v>44646316.640000001</v>
      </c>
      <c r="CW5" s="3">
        <v>10065253</v>
      </c>
      <c r="CX5" s="3">
        <v>94793</v>
      </c>
      <c r="CY5" s="3">
        <v>3140999</v>
      </c>
      <c r="CZ5" s="3">
        <v>52442005.969999999</v>
      </c>
      <c r="DA5" s="3">
        <v>3234954</v>
      </c>
      <c r="DB5" s="3">
        <v>4479835</v>
      </c>
      <c r="DC5" s="3">
        <v>25358323.059999999</v>
      </c>
      <c r="DD5" s="3">
        <v>2535744</v>
      </c>
      <c r="DE5" s="3">
        <v>51591076.640000001</v>
      </c>
      <c r="DF5" s="3">
        <v>662324</v>
      </c>
      <c r="DG5" s="3">
        <v>416036</v>
      </c>
      <c r="DH5" s="3">
        <v>15206011.1</v>
      </c>
      <c r="DI5" s="3">
        <v>80674985</v>
      </c>
      <c r="DJ5" s="3">
        <v>3160736</v>
      </c>
      <c r="DK5" s="3">
        <v>19923061.02</v>
      </c>
      <c r="DL5" s="3">
        <v>6329959.8600000003</v>
      </c>
      <c r="DM5" s="3">
        <v>70963586.810000002</v>
      </c>
      <c r="DN5" s="3">
        <v>4008567</v>
      </c>
      <c r="DO5" s="3">
        <v>6781125.3099999996</v>
      </c>
      <c r="DP5" s="3">
        <v>1671676</v>
      </c>
      <c r="DQ5" s="3">
        <v>26188656</v>
      </c>
      <c r="DR5" s="3">
        <v>33245715.800000001</v>
      </c>
      <c r="DS5" s="3">
        <v>9590724.1099999994</v>
      </c>
      <c r="DT5" s="3">
        <v>354620</v>
      </c>
      <c r="DU5" s="3">
        <v>7239854.71</v>
      </c>
      <c r="DV5" s="3">
        <v>48734916.740000002</v>
      </c>
      <c r="DW5" s="3">
        <v>17790039.969999999</v>
      </c>
      <c r="DX5" s="3">
        <v>415939</v>
      </c>
      <c r="DY5" s="3">
        <v>3275671.75</v>
      </c>
      <c r="DZ5" s="3">
        <v>60056776.469999999</v>
      </c>
      <c r="EA5" s="3">
        <v>7951584.6299999999</v>
      </c>
      <c r="EB5" s="3">
        <v>691026</v>
      </c>
      <c r="EC5" s="3">
        <v>1110338</v>
      </c>
      <c r="ED5" s="3">
        <v>37786571</v>
      </c>
      <c r="EE5" s="3">
        <v>81679491.010000005</v>
      </c>
      <c r="EF5" s="3">
        <v>1506337.19</v>
      </c>
      <c r="EG5" s="3">
        <v>5673836.4199999999</v>
      </c>
      <c r="EH5" s="3">
        <v>16369826.109999999</v>
      </c>
      <c r="EI5" s="3">
        <v>70305939.450000003</v>
      </c>
      <c r="EJ5" s="3">
        <v>13233326.869999999</v>
      </c>
      <c r="EK5" s="3">
        <v>2031409</v>
      </c>
      <c r="EL5" s="3">
        <v>1399235</v>
      </c>
      <c r="EM5" s="3">
        <v>65617372</v>
      </c>
      <c r="EN5" s="3">
        <v>2005290</v>
      </c>
      <c r="EO5" s="3">
        <v>7786838.5</v>
      </c>
      <c r="EP5" s="3">
        <v>788350</v>
      </c>
      <c r="EQ5" s="3">
        <v>34199902.450000003</v>
      </c>
      <c r="ER5" s="3">
        <v>80997985.090000004</v>
      </c>
      <c r="ES5" s="3">
        <v>1025277</v>
      </c>
      <c r="ET5" s="3">
        <v>2304254</v>
      </c>
      <c r="EU5" s="3">
        <v>14727121</v>
      </c>
      <c r="EV5" s="3">
        <v>58257656.490000002</v>
      </c>
      <c r="EW5" s="3">
        <v>229091</v>
      </c>
      <c r="EX5" s="3">
        <v>1469346</v>
      </c>
      <c r="EY5" s="3">
        <v>5200346</v>
      </c>
      <c r="EZ5" s="3">
        <v>54123254.740000002</v>
      </c>
      <c r="FA5" s="3">
        <v>8250540</v>
      </c>
      <c r="FB5" s="3">
        <v>205302</v>
      </c>
      <c r="FC5" s="3">
        <v>9005786.5299999993</v>
      </c>
      <c r="FD5" s="3">
        <v>113416370</v>
      </c>
      <c r="FE5" s="3">
        <v>28114287</v>
      </c>
      <c r="FF5" s="3">
        <v>2198498.4700000002</v>
      </c>
      <c r="FG5" s="3">
        <v>5364321.92</v>
      </c>
      <c r="FH5" s="3">
        <v>8955587.1400000006</v>
      </c>
      <c r="FI5" s="3">
        <v>46495521.109999999</v>
      </c>
      <c r="FJ5" s="3">
        <v>1279201.6299999999</v>
      </c>
      <c r="FK5" s="3">
        <v>1175245.47</v>
      </c>
      <c r="FL5" s="3">
        <v>505203.48</v>
      </c>
      <c r="FM5" s="3">
        <v>36360171.899999999</v>
      </c>
      <c r="FN5" s="3">
        <v>30315384</v>
      </c>
      <c r="FO5" s="3">
        <v>941851.4</v>
      </c>
      <c r="FP5" s="3">
        <v>49865</v>
      </c>
      <c r="FQ5" s="3">
        <v>33166880.109999999</v>
      </c>
      <c r="FR5" s="3">
        <v>49429891</v>
      </c>
      <c r="FS5" s="3">
        <v>7211730.8499999996</v>
      </c>
      <c r="FT5" s="3">
        <v>1156572.18</v>
      </c>
      <c r="FU5" s="3">
        <v>5189130</v>
      </c>
      <c r="FV5" s="3">
        <v>47280876</v>
      </c>
      <c r="FW5" s="3">
        <v>2442680.71</v>
      </c>
      <c r="FX5" s="3">
        <v>2250138.08</v>
      </c>
      <c r="FY5" s="3">
        <v>962607</v>
      </c>
      <c r="FZ5" s="3">
        <v>33240583.34</v>
      </c>
      <c r="GA5" s="3">
        <v>32360610.329999998</v>
      </c>
      <c r="GB5" s="3">
        <v>2751673.61</v>
      </c>
      <c r="GC5" s="3">
        <v>457495</v>
      </c>
      <c r="GD5" s="3">
        <v>7545271</v>
      </c>
      <c r="GE5" s="3">
        <v>125320521.27</v>
      </c>
      <c r="GF5" s="3">
        <v>2383432</v>
      </c>
      <c r="GG5" s="3">
        <v>2687031</v>
      </c>
      <c r="GH5" s="3">
        <v>9283607.6199999992</v>
      </c>
      <c r="GI5" s="3">
        <v>61962104</v>
      </c>
      <c r="GJ5" s="3">
        <v>10527237.300000001</v>
      </c>
      <c r="GK5" s="3">
        <v>8758278.0899999999</v>
      </c>
      <c r="GL5" s="3">
        <v>1723447</v>
      </c>
      <c r="GM5" s="3">
        <v>84910186.579999998</v>
      </c>
      <c r="GN5" s="3">
        <v>31656186.390000001</v>
      </c>
      <c r="GO5" s="3">
        <v>2022670.93</v>
      </c>
      <c r="GP5" s="3">
        <v>2060356</v>
      </c>
      <c r="GQ5" s="3">
        <v>5174859</v>
      </c>
      <c r="GR5" s="3">
        <v>82861062.230000004</v>
      </c>
      <c r="GS5" s="3">
        <v>1502424.76</v>
      </c>
      <c r="GT5" s="3">
        <v>18636380</v>
      </c>
      <c r="GU5" s="3">
        <v>8624811</v>
      </c>
      <c r="GV5" s="3">
        <v>83777839</v>
      </c>
      <c r="GW5" s="3">
        <v>1700764</v>
      </c>
      <c r="GX5" s="3">
        <v>3631143</v>
      </c>
      <c r="GY5" s="3">
        <v>1894478</v>
      </c>
      <c r="GZ5" s="3">
        <v>33866026</v>
      </c>
      <c r="HA5" s="3">
        <v>9422224</v>
      </c>
      <c r="HB5" s="3">
        <v>18107551</v>
      </c>
      <c r="HC5" s="3">
        <v>1720890</v>
      </c>
      <c r="HD5" s="3">
        <v>36667148</v>
      </c>
      <c r="HE5" s="3">
        <v>62766135</v>
      </c>
      <c r="HF5" s="3">
        <v>3366652</v>
      </c>
      <c r="HG5" s="3">
        <v>2072539.68</v>
      </c>
      <c r="HH5" s="3">
        <v>9280447.8800000008</v>
      </c>
      <c r="HI5" s="3">
        <v>56237009.399999999</v>
      </c>
      <c r="HJ5" s="3">
        <v>60472302.030000001</v>
      </c>
      <c r="HK5" s="3">
        <v>1434175.5</v>
      </c>
      <c r="HL5" s="3">
        <v>771632.81</v>
      </c>
      <c r="HM5" s="3">
        <v>21999946.100000001</v>
      </c>
      <c r="HN5" s="3">
        <v>52860717.880000003</v>
      </c>
      <c r="HO5" s="3">
        <v>54702.99</v>
      </c>
      <c r="HP5" s="3">
        <v>3274370.67</v>
      </c>
      <c r="HQ5" s="20">
        <v>12238068</v>
      </c>
      <c r="HR5" s="20">
        <v>49567296.130000003</v>
      </c>
      <c r="HS5" s="20">
        <v>1202037.04</v>
      </c>
      <c r="HT5" s="20">
        <v>1707149</v>
      </c>
      <c r="HU5" s="20">
        <v>1434517.32</v>
      </c>
      <c r="HV5" s="31">
        <v>26628822.859999999</v>
      </c>
      <c r="HW5" s="20">
        <v>28948684.920000002</v>
      </c>
      <c r="HX5" s="20">
        <v>1255388.98</v>
      </c>
      <c r="HY5" s="20">
        <v>4710174.8099999996</v>
      </c>
      <c r="HZ5" s="20">
        <v>22847945.68</v>
      </c>
      <c r="IA5" s="20">
        <v>39263695.719999999</v>
      </c>
      <c r="IB5" s="20">
        <v>4379825.3</v>
      </c>
      <c r="IC5" s="20">
        <v>290358.88</v>
      </c>
      <c r="ID5" s="20">
        <v>6564527.9400000004</v>
      </c>
      <c r="IE5" s="20">
        <v>125830352.98999999</v>
      </c>
      <c r="IF5" s="20">
        <v>1353425.01</v>
      </c>
      <c r="IG5" s="20">
        <v>4577072.67</v>
      </c>
      <c r="IH5" s="20">
        <v>3530048.87</v>
      </c>
      <c r="II5" s="20">
        <v>33564011.079999998</v>
      </c>
      <c r="IJ5" s="20">
        <v>38638105.759999998</v>
      </c>
      <c r="IK5" s="20">
        <v>3832449.17</v>
      </c>
      <c r="IL5" s="20">
        <v>4741211.68</v>
      </c>
      <c r="IM5" s="20">
        <v>33488666.859999999</v>
      </c>
      <c r="IN5" s="20">
        <v>70617256.650000006</v>
      </c>
      <c r="IO5" s="20">
        <v>2388192.5299999998</v>
      </c>
      <c r="IP5" s="20">
        <v>102207</v>
      </c>
      <c r="IQ5" s="20">
        <v>13328002.140000001</v>
      </c>
      <c r="IR5" s="20">
        <v>93875834.430000007</v>
      </c>
      <c r="IS5" s="20">
        <v>3735993.99</v>
      </c>
      <c r="IT5" s="20">
        <v>1060406.3400000001</v>
      </c>
      <c r="IU5" s="20">
        <v>5312330.1100000003</v>
      </c>
      <c r="IV5" s="20">
        <v>70064079.120000005</v>
      </c>
      <c r="IW5" s="20">
        <v>4357381.59</v>
      </c>
      <c r="IX5" s="20">
        <v>2440168.7200000002</v>
      </c>
      <c r="IY5" s="20">
        <v>5002019.24</v>
      </c>
      <c r="IZ5" s="20">
        <v>19640413.02</v>
      </c>
      <c r="JA5" s="20">
        <v>43786342.189999998</v>
      </c>
      <c r="JB5" s="20">
        <v>2776155.5</v>
      </c>
      <c r="JC5" s="20">
        <v>39610232.729999997</v>
      </c>
      <c r="JD5" s="20">
        <v>8264450.0700000003</v>
      </c>
      <c r="JE5" s="20">
        <v>63383837.659999996</v>
      </c>
      <c r="JF5" s="20">
        <v>3139897.98</v>
      </c>
      <c r="JG5" s="20">
        <v>28024584.27</v>
      </c>
      <c r="JH5" s="20">
        <v>28692677.100000001</v>
      </c>
      <c r="JI5" s="20">
        <v>32739493.25</v>
      </c>
      <c r="JJ5" s="20">
        <v>42659756.229999997</v>
      </c>
      <c r="JK5" s="20">
        <v>1410858.27</v>
      </c>
      <c r="JL5" s="38">
        <v>658671.49</v>
      </c>
      <c r="JM5" s="38">
        <v>9692117.6199999992</v>
      </c>
      <c r="JN5" s="38">
        <v>56197665.590000004</v>
      </c>
      <c r="JO5" s="38">
        <v>729510.63</v>
      </c>
      <c r="JP5" s="38">
        <v>1009634.66</v>
      </c>
      <c r="JQ5" s="38">
        <v>4134802.27</v>
      </c>
      <c r="JR5" s="38">
        <v>76994473.560000002</v>
      </c>
      <c r="JS5" s="38">
        <v>1016295.17</v>
      </c>
      <c r="JT5" s="38">
        <v>5153012.75</v>
      </c>
      <c r="JU5" s="38">
        <v>912686.62</v>
      </c>
      <c r="JV5" s="38">
        <v>26716867.469999999</v>
      </c>
      <c r="JW5" s="38">
        <v>44999270.969999999</v>
      </c>
      <c r="JX5" s="38">
        <v>2351545.0699999998</v>
      </c>
      <c r="JY5" s="38">
        <v>1617582</v>
      </c>
      <c r="JZ5" s="38">
        <v>8724720.9700000007</v>
      </c>
      <c r="KA5" s="38">
        <v>68256621.840000004</v>
      </c>
      <c r="KB5" s="38">
        <v>3637839.97</v>
      </c>
      <c r="KC5" s="38">
        <v>566044.6</v>
      </c>
      <c r="KD5" s="38">
        <v>4683326.1100000003</v>
      </c>
      <c r="KE5" s="38">
        <v>160103449.77000001</v>
      </c>
      <c r="KF5" s="38">
        <v>28456204.57</v>
      </c>
      <c r="KG5" s="38">
        <v>99348781.319999993</v>
      </c>
      <c r="KH5" s="38">
        <v>1043884.94</v>
      </c>
      <c r="KI5" s="38">
        <v>24440383.300000001</v>
      </c>
      <c r="KJ5" s="38">
        <v>83293318.370000005</v>
      </c>
      <c r="KK5" s="38">
        <v>1481085.85</v>
      </c>
      <c r="KL5" s="38">
        <v>3841379.93</v>
      </c>
      <c r="KM5" s="38">
        <v>15482923.279999999</v>
      </c>
      <c r="KN5" s="38">
        <v>40906479.350000001</v>
      </c>
      <c r="KO5" s="38">
        <v>55628543.090000004</v>
      </c>
      <c r="KP5" s="38">
        <v>2205910.2000000002</v>
      </c>
      <c r="KQ5" s="38">
        <v>7195355.3200000003</v>
      </c>
      <c r="KR5" s="38">
        <v>99103841.209999993</v>
      </c>
      <c r="KS5" s="38">
        <v>1728040.49</v>
      </c>
      <c r="KT5" s="38">
        <v>1494785.53</v>
      </c>
      <c r="KU5" s="38">
        <v>5554036.5800000001</v>
      </c>
      <c r="KV5" s="38">
        <v>28185136.940000001</v>
      </c>
      <c r="KW5" s="38">
        <v>69102240.090000004</v>
      </c>
      <c r="KX5" s="38">
        <v>0</v>
      </c>
      <c r="KY5" s="38">
        <v>2623238.69</v>
      </c>
      <c r="KZ5" s="38">
        <v>15051898.23</v>
      </c>
      <c r="LA5" s="38">
        <v>50304462.100000001</v>
      </c>
      <c r="LB5" s="38">
        <v>841875.65</v>
      </c>
      <c r="LC5" s="11"/>
      <c r="LD5" s="11"/>
    </row>
    <row r="6" spans="1:316" ht="15.75" x14ac:dyDescent="0.25">
      <c r="A6" s="6" t="s">
        <v>4</v>
      </c>
      <c r="B6" s="2">
        <v>2336216.94</v>
      </c>
      <c r="C6" s="3">
        <v>2901130.32</v>
      </c>
      <c r="D6" s="3">
        <v>5408007.1399999997</v>
      </c>
      <c r="E6" s="3">
        <v>24297620.84</v>
      </c>
      <c r="F6" s="3">
        <v>12237321.460000001</v>
      </c>
      <c r="G6" s="3">
        <v>4028927.75</v>
      </c>
      <c r="H6" s="3">
        <v>8446834.6899999995</v>
      </c>
      <c r="I6" s="3">
        <v>6789472.79</v>
      </c>
      <c r="J6" s="3">
        <v>10955440.66</v>
      </c>
      <c r="K6" s="3">
        <v>7625053.8700000001</v>
      </c>
      <c r="L6" s="3">
        <v>5710296.9199999999</v>
      </c>
      <c r="M6" s="3">
        <v>1560920.66</v>
      </c>
      <c r="N6" s="3">
        <v>16107418.17</v>
      </c>
      <c r="O6" s="3">
        <v>43597241.130000003</v>
      </c>
      <c r="P6" s="3">
        <v>5243837.8</v>
      </c>
      <c r="Q6" s="3">
        <v>5923279.4000000004</v>
      </c>
      <c r="R6" s="3">
        <v>17942197.739999998</v>
      </c>
      <c r="S6" s="3">
        <v>25893478.239999998</v>
      </c>
      <c r="T6" s="3">
        <v>8737636.7699999996</v>
      </c>
      <c r="U6" s="3">
        <v>2321698.6800000002</v>
      </c>
      <c r="V6" s="3">
        <v>19767631.07</v>
      </c>
      <c r="W6" s="3">
        <v>50652252.659999996</v>
      </c>
      <c r="X6" s="3">
        <v>50579597.82</v>
      </c>
      <c r="Y6" s="3">
        <v>9121785.0999999996</v>
      </c>
      <c r="Z6" s="3">
        <v>12490273.880000001</v>
      </c>
      <c r="AA6" s="3">
        <v>67656008.280000001</v>
      </c>
      <c r="AB6" s="3">
        <v>131824061.5</v>
      </c>
      <c r="AC6" s="3">
        <v>23044860.02</v>
      </c>
      <c r="AD6" s="3">
        <v>13432207.18</v>
      </c>
      <c r="AE6" s="3">
        <v>51307467.539999999</v>
      </c>
      <c r="AF6" s="3">
        <v>360388885.37</v>
      </c>
      <c r="AG6" s="3">
        <v>79039360.480000004</v>
      </c>
      <c r="AH6" s="3">
        <v>17053893.379999999</v>
      </c>
      <c r="AI6" s="3">
        <v>26832047.27</v>
      </c>
      <c r="AJ6" s="3">
        <v>252559933.37</v>
      </c>
      <c r="AK6" s="3">
        <v>204674592.12</v>
      </c>
      <c r="AL6" s="3">
        <v>10128067.93</v>
      </c>
      <c r="AM6" s="3">
        <v>24811855.870000001</v>
      </c>
      <c r="AN6" s="3">
        <v>178259772.34</v>
      </c>
      <c r="AO6" s="3">
        <v>230426818.88999999</v>
      </c>
      <c r="AP6" s="3">
        <v>118132087.31999999</v>
      </c>
      <c r="AQ6" s="3">
        <v>21383433.16</v>
      </c>
      <c r="AR6" s="3">
        <v>29362743.609999999</v>
      </c>
      <c r="AS6" s="3">
        <v>436755597.81879997</v>
      </c>
      <c r="AT6" s="3">
        <v>21281543.569999997</v>
      </c>
      <c r="AU6" s="3">
        <v>8558703.0399999991</v>
      </c>
      <c r="AV6" s="3">
        <v>44425096.990000002</v>
      </c>
      <c r="AW6" s="3">
        <v>209463122.47570002</v>
      </c>
      <c r="AX6" s="3">
        <v>122611014.45</v>
      </c>
      <c r="AY6" s="3">
        <v>43682090.5</v>
      </c>
      <c r="AZ6" s="3">
        <v>22928191.73</v>
      </c>
      <c r="BA6" s="3">
        <v>101691976.48999999</v>
      </c>
      <c r="BB6" s="3">
        <v>140562641.59999999</v>
      </c>
      <c r="BC6" s="3">
        <v>7571341.6799999997</v>
      </c>
      <c r="BD6" s="3">
        <v>18482646.600000001</v>
      </c>
      <c r="BE6" s="3">
        <v>53415971.899999999</v>
      </c>
      <c r="BF6" s="3">
        <v>71818664.260000005</v>
      </c>
      <c r="BG6" s="3">
        <v>55932432.880000003</v>
      </c>
      <c r="BH6" s="3">
        <v>8927978.8599999994</v>
      </c>
      <c r="BI6" s="3">
        <v>17622406.010000002</v>
      </c>
      <c r="BJ6" s="3">
        <v>137192667.99000001</v>
      </c>
      <c r="BK6" s="3">
        <v>150333093.40000001</v>
      </c>
      <c r="BL6" s="3">
        <v>6702395.6100000003</v>
      </c>
      <c r="BM6" s="3">
        <v>14334931.26</v>
      </c>
      <c r="BN6" s="3">
        <v>61034064.280000001</v>
      </c>
      <c r="BO6" s="3">
        <v>261560063.59999999</v>
      </c>
      <c r="BP6" s="3">
        <v>8094735.2599999998</v>
      </c>
      <c r="BQ6" s="3">
        <v>37027743.539999999</v>
      </c>
      <c r="BR6" s="3">
        <v>24540765.010000002</v>
      </c>
      <c r="BS6" s="3">
        <v>251888757.41</v>
      </c>
      <c r="BT6" s="3">
        <v>38663062.090000004</v>
      </c>
      <c r="BU6" s="3">
        <v>5131298.87</v>
      </c>
      <c r="BV6" s="3">
        <v>41712433.149999999</v>
      </c>
      <c r="BW6" s="3">
        <v>160184329.96000001</v>
      </c>
      <c r="BX6" s="3">
        <v>301664134.86000001</v>
      </c>
      <c r="BY6" s="3">
        <v>18788244.449999999</v>
      </c>
      <c r="BZ6" s="3">
        <v>52334755.990000002</v>
      </c>
      <c r="CA6" s="3">
        <v>114922113.40000001</v>
      </c>
      <c r="CB6" s="3">
        <v>517303860.47000003</v>
      </c>
      <c r="CC6" s="3">
        <v>12527919.74</v>
      </c>
      <c r="CD6" s="3">
        <v>22353889.41</v>
      </c>
      <c r="CE6" s="3">
        <v>59017257.329999998</v>
      </c>
      <c r="CF6" s="3">
        <v>361479268.13</v>
      </c>
      <c r="CG6" s="3">
        <v>325971107.02999997</v>
      </c>
      <c r="CH6" s="3">
        <v>24337633.41</v>
      </c>
      <c r="CI6" s="3">
        <v>19577804.989999998</v>
      </c>
      <c r="CJ6" s="3">
        <v>242359218.34</v>
      </c>
      <c r="CK6" s="3">
        <v>532340112.42000002</v>
      </c>
      <c r="CL6" s="3">
        <v>21859105.280000001</v>
      </c>
      <c r="CM6" s="3">
        <v>52252901.329999998</v>
      </c>
      <c r="CN6" s="3">
        <v>198420521.52000001</v>
      </c>
      <c r="CO6" s="3">
        <v>484394659.79000002</v>
      </c>
      <c r="CP6" s="3">
        <v>30302678.32</v>
      </c>
      <c r="CQ6" s="3">
        <v>34272628.090000004</v>
      </c>
      <c r="CR6" s="3">
        <v>52544177.020000003</v>
      </c>
      <c r="CS6" s="3">
        <v>566526688.86000001</v>
      </c>
      <c r="CT6" s="3">
        <v>808578</v>
      </c>
      <c r="CU6" s="3">
        <v>29501798.800000001</v>
      </c>
      <c r="CV6" s="3">
        <v>44330887</v>
      </c>
      <c r="CW6" s="3">
        <v>286419333.25999999</v>
      </c>
      <c r="CX6" s="3">
        <v>196016862.25999999</v>
      </c>
      <c r="CY6" s="3">
        <v>14362292.199999999</v>
      </c>
      <c r="CZ6" s="3">
        <v>17519835.030000001</v>
      </c>
      <c r="DA6" s="3">
        <v>114145652.93000001</v>
      </c>
      <c r="DB6" s="3">
        <v>207282397.11000001</v>
      </c>
      <c r="DC6" s="3">
        <v>19489040.18</v>
      </c>
      <c r="DD6" s="3">
        <v>450167.64</v>
      </c>
      <c r="DE6" s="3">
        <v>69943925.609999999</v>
      </c>
      <c r="DF6" s="3">
        <v>144484245.06999999</v>
      </c>
      <c r="DG6" s="3">
        <v>106012502.61</v>
      </c>
      <c r="DH6" s="3">
        <v>13968819.32</v>
      </c>
      <c r="DI6" s="3">
        <v>20556240.190000001</v>
      </c>
      <c r="DJ6" s="3">
        <v>200444459.05000001</v>
      </c>
      <c r="DK6" s="3">
        <v>153306541</v>
      </c>
      <c r="DL6" s="3">
        <v>16570087.359999999</v>
      </c>
      <c r="DM6" s="3">
        <v>13153721.779999999</v>
      </c>
      <c r="DN6" s="3">
        <v>51368083.340000004</v>
      </c>
      <c r="DO6" s="3">
        <v>308053827.98000002</v>
      </c>
      <c r="DP6" s="3">
        <v>17025800.390000001</v>
      </c>
      <c r="DQ6" s="3">
        <v>26514725.219999999</v>
      </c>
      <c r="DR6" s="3">
        <v>71774633.349999994</v>
      </c>
      <c r="DS6" s="3">
        <v>166440847.99000001</v>
      </c>
      <c r="DT6" s="3">
        <v>130147117.20999999</v>
      </c>
      <c r="DU6" s="3">
        <v>12529841.42</v>
      </c>
      <c r="DV6" s="3">
        <v>26262923.890000001</v>
      </c>
      <c r="DW6" s="3">
        <v>177029706.80000001</v>
      </c>
      <c r="DX6" s="3">
        <v>289357442.94999999</v>
      </c>
      <c r="DY6" s="3">
        <v>12401660</v>
      </c>
      <c r="DZ6" s="3">
        <v>36742337.420000002</v>
      </c>
      <c r="EA6" s="3">
        <v>70020691.25</v>
      </c>
      <c r="EB6" s="3">
        <v>495936465.81999999</v>
      </c>
      <c r="EC6" s="3">
        <v>15920615.43</v>
      </c>
      <c r="ED6" s="3">
        <v>34516260.049999997</v>
      </c>
      <c r="EE6" s="3">
        <v>47451205.670000002</v>
      </c>
      <c r="EF6" s="3">
        <v>625867582.62</v>
      </c>
      <c r="EG6" s="3">
        <v>517927414.44</v>
      </c>
      <c r="EH6" s="3">
        <v>55363756.460000001</v>
      </c>
      <c r="EI6" s="3">
        <v>73610173.650000006</v>
      </c>
      <c r="EJ6" s="3">
        <v>118803901.18000001</v>
      </c>
      <c r="EK6" s="3">
        <v>675434257.61000001</v>
      </c>
      <c r="EL6" s="3">
        <v>50931909.909999996</v>
      </c>
      <c r="EM6" s="3">
        <v>56671527.799999997</v>
      </c>
      <c r="EN6" s="3">
        <v>122539203.81999999</v>
      </c>
      <c r="EO6" s="3">
        <v>614242167.73000002</v>
      </c>
      <c r="EP6" s="3">
        <v>39741029.130000003</v>
      </c>
      <c r="EQ6" s="3">
        <v>51737008.810000002</v>
      </c>
      <c r="ER6" s="3">
        <v>47562018.619999997</v>
      </c>
      <c r="ES6" s="3">
        <v>382013015.58999997</v>
      </c>
      <c r="ET6" s="3">
        <v>340339446.24000001</v>
      </c>
      <c r="EU6" s="3">
        <v>29230834.77</v>
      </c>
      <c r="EV6" s="3">
        <v>54770898.659999996</v>
      </c>
      <c r="EW6" s="3">
        <v>238640809.12</v>
      </c>
      <c r="EX6" s="3">
        <v>354041025.29000002</v>
      </c>
      <c r="EY6" s="3">
        <v>20818613.600000001</v>
      </c>
      <c r="EZ6" s="3">
        <v>32929833.710000001</v>
      </c>
      <c r="FA6" s="3">
        <v>93943682.849999994</v>
      </c>
      <c r="FB6" s="3">
        <v>116129696.22</v>
      </c>
      <c r="FC6" s="3">
        <v>182318143.50999999</v>
      </c>
      <c r="FD6" s="3">
        <v>40260886.93</v>
      </c>
      <c r="FE6" s="3">
        <v>65149472.119999997</v>
      </c>
      <c r="FF6" s="3">
        <v>111590025.38</v>
      </c>
      <c r="FG6" s="3">
        <v>339700517.57999998</v>
      </c>
      <c r="FH6" s="3">
        <v>34893826.009999998</v>
      </c>
      <c r="FI6" s="3">
        <v>52297874.960000001</v>
      </c>
      <c r="FJ6" s="3">
        <v>116397059.98999999</v>
      </c>
      <c r="FK6" s="3">
        <v>333052686.33999997</v>
      </c>
      <c r="FL6" s="3">
        <v>22317721.25</v>
      </c>
      <c r="FM6" s="3">
        <v>36237161.369999997</v>
      </c>
      <c r="FN6" s="3">
        <v>42274653.5</v>
      </c>
      <c r="FO6" s="3">
        <v>224058831.97</v>
      </c>
      <c r="FP6" s="3">
        <v>250989006.41999999</v>
      </c>
      <c r="FQ6" s="3">
        <v>25162033.199999999</v>
      </c>
      <c r="FR6" s="3">
        <v>59219033.32</v>
      </c>
      <c r="FS6" s="3">
        <v>273509705.69999999</v>
      </c>
      <c r="FT6" s="3">
        <v>164658574.18000001</v>
      </c>
      <c r="FU6" s="3">
        <v>32079455.5</v>
      </c>
      <c r="FV6" s="3">
        <v>20547876.34</v>
      </c>
      <c r="FW6" s="3">
        <v>131482683.48999999</v>
      </c>
      <c r="FX6" s="3">
        <v>583520308.5</v>
      </c>
      <c r="FY6" s="3">
        <v>41987726.649999999</v>
      </c>
      <c r="FZ6" s="3">
        <v>42849842.75</v>
      </c>
      <c r="GA6" s="3">
        <v>32163151.289999999</v>
      </c>
      <c r="GB6" s="3">
        <v>705890669.52999997</v>
      </c>
      <c r="GC6" s="3">
        <v>36477523.990000002</v>
      </c>
      <c r="GD6" s="3">
        <v>36770866</v>
      </c>
      <c r="GE6" s="3">
        <v>38676884.380000003</v>
      </c>
      <c r="GF6" s="3">
        <v>383220316.44999999</v>
      </c>
      <c r="GG6" s="3">
        <v>470242336.63999999</v>
      </c>
      <c r="GH6" s="3">
        <v>47418364.969999999</v>
      </c>
      <c r="GI6" s="3">
        <v>35921759.93</v>
      </c>
      <c r="GJ6" s="3">
        <v>185611552.84</v>
      </c>
      <c r="GK6" s="3">
        <v>890160075.07000005</v>
      </c>
      <c r="GL6" s="3">
        <v>37433134.350000001</v>
      </c>
      <c r="GM6" s="3">
        <v>30535338.27</v>
      </c>
      <c r="GN6" s="3">
        <v>121414209.93000001</v>
      </c>
      <c r="GO6" s="3">
        <v>886752364.40999997</v>
      </c>
      <c r="GP6" s="3">
        <v>45507951.280000001</v>
      </c>
      <c r="GQ6" s="3">
        <v>46438631.460000001</v>
      </c>
      <c r="GR6" s="3">
        <v>89132187.120000005</v>
      </c>
      <c r="GS6" s="3">
        <v>331055647.00999999</v>
      </c>
      <c r="GT6" s="3">
        <v>543475998.22000003</v>
      </c>
      <c r="GU6" s="3">
        <v>37594077.049999997</v>
      </c>
      <c r="GV6" s="3">
        <v>35351614.32</v>
      </c>
      <c r="GW6" s="3">
        <v>125877082.58</v>
      </c>
      <c r="GX6" s="3">
        <v>509012578.85000002</v>
      </c>
      <c r="GY6" s="3">
        <v>24189148.489999998</v>
      </c>
      <c r="GZ6" s="3">
        <v>28142038.620000001</v>
      </c>
      <c r="HA6" s="3">
        <v>4184095.12</v>
      </c>
      <c r="HB6" s="3">
        <v>244919004.43000001</v>
      </c>
      <c r="HC6" s="3">
        <v>167956720.09999999</v>
      </c>
      <c r="HD6" s="3">
        <v>11935161.300000001</v>
      </c>
      <c r="HE6" s="3">
        <v>77128582.079999998</v>
      </c>
      <c r="HF6" s="3">
        <v>183985356.77000001</v>
      </c>
      <c r="HG6" s="3">
        <v>231936994.24000001</v>
      </c>
      <c r="HH6" s="3">
        <v>13726580.119999999</v>
      </c>
      <c r="HI6" s="3">
        <v>35426492.420000002</v>
      </c>
      <c r="HJ6" s="3">
        <v>99975296.739999995</v>
      </c>
      <c r="HK6" s="3">
        <v>479628918.97000003</v>
      </c>
      <c r="HL6" s="3">
        <v>15346797.42</v>
      </c>
      <c r="HM6" s="3">
        <v>31753440.140000001</v>
      </c>
      <c r="HN6" s="3">
        <v>49937682.43</v>
      </c>
      <c r="HO6" s="3">
        <v>256153177.46000001</v>
      </c>
      <c r="HP6" s="3">
        <v>256636588.80000001</v>
      </c>
      <c r="HQ6" s="20">
        <v>50548940.149999999</v>
      </c>
      <c r="HR6" s="20">
        <v>44220872.25</v>
      </c>
      <c r="HS6" s="20">
        <v>139301675.19</v>
      </c>
      <c r="HT6" s="20">
        <v>368113074</v>
      </c>
      <c r="HU6" s="20">
        <v>20709474.52</v>
      </c>
      <c r="HV6" s="31">
        <v>41351201.399999999</v>
      </c>
      <c r="HW6" s="20">
        <v>48653409.899999999</v>
      </c>
      <c r="HX6" s="20">
        <v>622302708.39999998</v>
      </c>
      <c r="HY6" s="20">
        <v>82056147.730000004</v>
      </c>
      <c r="HZ6" s="20">
        <v>55461251.119999997</v>
      </c>
      <c r="IA6" s="20">
        <v>59740231.759999998</v>
      </c>
      <c r="IB6" s="20">
        <v>522601895.63</v>
      </c>
      <c r="IC6" s="20">
        <v>233124322.09999999</v>
      </c>
      <c r="ID6" s="20">
        <v>58829714.219999999</v>
      </c>
      <c r="IE6" s="20">
        <v>65751234.770000003</v>
      </c>
      <c r="IF6" s="20">
        <v>120014157.55</v>
      </c>
      <c r="IG6" s="20">
        <v>816181782.51999998</v>
      </c>
      <c r="IH6" s="20">
        <v>70690120.510000005</v>
      </c>
      <c r="II6" s="20">
        <v>64756739.979999997</v>
      </c>
      <c r="IJ6" s="20">
        <v>119805757.44</v>
      </c>
      <c r="IK6" s="20">
        <v>665098246.63</v>
      </c>
      <c r="IL6" s="20">
        <v>415360940.52999997</v>
      </c>
      <c r="IM6" s="20">
        <v>43948221.479999997</v>
      </c>
      <c r="IN6" s="20">
        <v>207328156.33000001</v>
      </c>
      <c r="IO6" s="20">
        <v>767313790.34000003</v>
      </c>
      <c r="IP6" s="20">
        <v>6406802.79</v>
      </c>
      <c r="IQ6" s="20">
        <v>156344543.33000001</v>
      </c>
      <c r="IR6" s="20">
        <v>105893586.69</v>
      </c>
      <c r="IS6" s="20">
        <v>225899747.66999999</v>
      </c>
      <c r="IT6" s="20">
        <v>666743722.26999998</v>
      </c>
      <c r="IU6" s="20">
        <v>82450611.859999999</v>
      </c>
      <c r="IV6" s="20">
        <v>50339963.57</v>
      </c>
      <c r="IW6" s="20">
        <v>159238389.5</v>
      </c>
      <c r="IX6" s="20">
        <v>669105740.23000002</v>
      </c>
      <c r="IY6" s="20">
        <v>49281099.979999997</v>
      </c>
      <c r="IZ6" s="20">
        <v>41211922.310000002</v>
      </c>
      <c r="JA6" s="20">
        <v>76938556.939999998</v>
      </c>
      <c r="JB6" s="20">
        <v>205201688.5</v>
      </c>
      <c r="JC6" s="20">
        <v>231469014.71000001</v>
      </c>
      <c r="JD6" s="20">
        <v>14113522.539999999</v>
      </c>
      <c r="JE6" s="20">
        <v>68754784.299999997</v>
      </c>
      <c r="JF6" s="20">
        <v>261316630.91</v>
      </c>
      <c r="JG6" s="20">
        <v>268897730.39999998</v>
      </c>
      <c r="JH6" s="20">
        <v>13682625.300000001</v>
      </c>
      <c r="JI6" s="20">
        <v>31218944.57</v>
      </c>
      <c r="JJ6" s="20">
        <v>81857496.150000006</v>
      </c>
      <c r="JK6" s="20">
        <v>531936982.74000001</v>
      </c>
      <c r="JL6" s="38">
        <v>39235982.68</v>
      </c>
      <c r="JM6" s="38">
        <v>48483578.520000003</v>
      </c>
      <c r="JN6" s="38">
        <v>64142698.799999997</v>
      </c>
      <c r="JO6" s="38">
        <v>156196046.44</v>
      </c>
      <c r="JP6" s="38">
        <v>452509320.83999997</v>
      </c>
      <c r="JQ6" s="21">
        <v>46323930.649999999</v>
      </c>
      <c r="JR6" s="21">
        <v>69062973.939999998</v>
      </c>
      <c r="JS6" s="21">
        <v>165500340.56</v>
      </c>
      <c r="JT6" s="21">
        <v>428948749.04000002</v>
      </c>
      <c r="JU6" s="21">
        <v>36625201.640000001</v>
      </c>
      <c r="JV6" s="21">
        <v>36180249.579999998</v>
      </c>
      <c r="JW6" s="21">
        <v>98182878.219999999</v>
      </c>
      <c r="JX6" s="21">
        <v>515267086.49000001</v>
      </c>
      <c r="JY6" s="21">
        <v>296689732.00999999</v>
      </c>
      <c r="JZ6" s="21">
        <v>76981461.640000001</v>
      </c>
      <c r="KA6" s="21">
        <v>130998624.64</v>
      </c>
      <c r="KB6" s="21">
        <v>537133122.92999995</v>
      </c>
      <c r="KC6" s="21">
        <v>354423110.99000001</v>
      </c>
      <c r="KD6" s="21">
        <v>98495924.760000005</v>
      </c>
      <c r="KE6" s="21">
        <v>69219163.879999995</v>
      </c>
      <c r="KF6" s="21">
        <v>190678091.25999999</v>
      </c>
      <c r="KG6" s="21">
        <v>869680836.63</v>
      </c>
      <c r="KH6" s="21">
        <v>41674080.020000003</v>
      </c>
      <c r="KI6" s="21">
        <v>137844938.16999999</v>
      </c>
      <c r="KJ6" s="21">
        <v>99150419.230000004</v>
      </c>
      <c r="KK6" s="21">
        <v>877552117.36000001</v>
      </c>
      <c r="KL6" s="21">
        <v>429070764.39999998</v>
      </c>
      <c r="KM6" s="21">
        <v>97659072.400000006</v>
      </c>
      <c r="KN6" s="21">
        <v>137297858.38999999</v>
      </c>
      <c r="KO6" s="21">
        <v>511593742.72000003</v>
      </c>
      <c r="KP6" s="21">
        <v>585251559.25</v>
      </c>
      <c r="KQ6" s="21">
        <v>31580579.149999999</v>
      </c>
      <c r="KR6" s="21">
        <v>124257649.14</v>
      </c>
      <c r="KS6" s="21">
        <v>191726274.22999999</v>
      </c>
      <c r="KT6" s="21">
        <v>772793544.95000005</v>
      </c>
      <c r="KU6" s="21">
        <v>25672202.48</v>
      </c>
      <c r="KV6" s="21">
        <v>58152137.549999997</v>
      </c>
      <c r="KW6" s="21">
        <v>169049780.77000001</v>
      </c>
      <c r="KX6" s="21">
        <v>249322979.47999999</v>
      </c>
      <c r="KY6" s="21">
        <v>221821186.41</v>
      </c>
      <c r="KZ6" s="21">
        <v>79842021.030000001</v>
      </c>
      <c r="LA6" s="21">
        <v>64414126.539999999</v>
      </c>
      <c r="LB6" s="21">
        <v>250281716.28</v>
      </c>
      <c r="LC6" s="11"/>
      <c r="LD6" s="11"/>
    </row>
    <row r="7" spans="1:316" ht="15.75" x14ac:dyDescent="0.25">
      <c r="A7" s="6" t="s">
        <v>5</v>
      </c>
      <c r="B7" s="2">
        <v>7620479.7199999997</v>
      </c>
      <c r="C7" s="3">
        <v>39438587.579999998</v>
      </c>
      <c r="D7" s="3">
        <v>24682607</v>
      </c>
      <c r="E7" s="3">
        <v>133779587.18000001</v>
      </c>
      <c r="F7" s="3">
        <v>26135631.25</v>
      </c>
      <c r="G7" s="3">
        <v>65281124.5</v>
      </c>
      <c r="H7" s="3">
        <v>45406996</v>
      </c>
      <c r="I7" s="3">
        <v>12880483.140000001</v>
      </c>
      <c r="J7" s="3">
        <v>57769081.210000001</v>
      </c>
      <c r="K7" s="3">
        <v>84333874.790000007</v>
      </c>
      <c r="L7" s="3">
        <v>15811373</v>
      </c>
      <c r="M7" s="3">
        <v>13252524.199999999</v>
      </c>
      <c r="N7" s="3">
        <v>18394682.190000001</v>
      </c>
      <c r="O7" s="3">
        <v>92210051.200000003</v>
      </c>
      <c r="P7" s="3">
        <v>33042395.399999999</v>
      </c>
      <c r="Q7" s="3">
        <v>16527079.77</v>
      </c>
      <c r="R7" s="3">
        <v>23198075.359999999</v>
      </c>
      <c r="S7" s="3">
        <v>113404230.90000001</v>
      </c>
      <c r="T7" s="3">
        <v>23269119.02</v>
      </c>
      <c r="U7" s="3">
        <v>11774541.5</v>
      </c>
      <c r="V7" s="3">
        <v>14090866.539999999</v>
      </c>
      <c r="W7" s="3">
        <v>52580697.780000001</v>
      </c>
      <c r="X7" s="3">
        <v>72381414.540000007</v>
      </c>
      <c r="Y7" s="3">
        <v>17667611.920000002</v>
      </c>
      <c r="Z7" s="3">
        <v>13767811.720000001</v>
      </c>
      <c r="AA7" s="3">
        <v>31639423.309999999</v>
      </c>
      <c r="AB7" s="3">
        <v>107607211.53</v>
      </c>
      <c r="AC7" s="3">
        <v>18982421.75</v>
      </c>
      <c r="AD7" s="3">
        <v>12056873.42</v>
      </c>
      <c r="AE7" s="3">
        <v>19039946.16</v>
      </c>
      <c r="AF7" s="3">
        <v>164954493.50999999</v>
      </c>
      <c r="AG7" s="3">
        <v>23703634.5</v>
      </c>
      <c r="AH7" s="3">
        <v>17529038.100000001</v>
      </c>
      <c r="AI7" s="3">
        <v>24742955.460000001</v>
      </c>
      <c r="AJ7" s="3">
        <v>43121253.899999999</v>
      </c>
      <c r="AK7" s="3">
        <v>105096368</v>
      </c>
      <c r="AL7" s="3">
        <v>17619251.609999999</v>
      </c>
      <c r="AM7" s="3">
        <v>12902601.630000001</v>
      </c>
      <c r="AN7" s="3">
        <v>43800886</v>
      </c>
      <c r="AO7" s="3">
        <v>101085114.84999999</v>
      </c>
      <c r="AP7" s="3">
        <v>17823552</v>
      </c>
      <c r="AQ7" s="3">
        <v>7857100</v>
      </c>
      <c r="AR7" s="3">
        <v>26350397.059999999</v>
      </c>
      <c r="AS7" s="3">
        <v>184283653.74000001</v>
      </c>
      <c r="AT7" s="3">
        <v>13205216.34</v>
      </c>
      <c r="AU7" s="3">
        <v>17136517</v>
      </c>
      <c r="AV7" s="3">
        <v>10425421.01</v>
      </c>
      <c r="AW7" s="3">
        <v>62558756</v>
      </c>
      <c r="AX7" s="3">
        <v>35479168</v>
      </c>
      <c r="AY7" s="3">
        <v>37317490</v>
      </c>
      <c r="AZ7" s="3">
        <v>16551447</v>
      </c>
      <c r="BA7" s="3">
        <v>33093968.780000001</v>
      </c>
      <c r="BB7" s="3">
        <v>77926835.25</v>
      </c>
      <c r="BC7" s="3">
        <v>33354201</v>
      </c>
      <c r="BD7" s="3">
        <v>18766713.379999999</v>
      </c>
      <c r="BE7" s="3">
        <v>8457254.6199999992</v>
      </c>
      <c r="BF7" s="3">
        <v>56416403.039999999</v>
      </c>
      <c r="BG7" s="3">
        <v>112658100.72</v>
      </c>
      <c r="BH7" s="3">
        <v>15577851.109999999</v>
      </c>
      <c r="BI7" s="3">
        <v>23853233.75</v>
      </c>
      <c r="BJ7" s="3">
        <v>87639938</v>
      </c>
      <c r="BK7" s="3">
        <v>90308186.310000002</v>
      </c>
      <c r="BL7" s="3">
        <v>11411205.91</v>
      </c>
      <c r="BM7" s="3">
        <v>9680712.0500000007</v>
      </c>
      <c r="BN7" s="3">
        <v>40527188.630000003</v>
      </c>
      <c r="BO7" s="3">
        <v>133732127.12</v>
      </c>
      <c r="BP7" s="3">
        <v>11173943.4</v>
      </c>
      <c r="BQ7" s="3">
        <v>21312787.829999998</v>
      </c>
      <c r="BR7" s="3">
        <v>24265414.68</v>
      </c>
      <c r="BS7" s="3">
        <v>162975843.44</v>
      </c>
      <c r="BT7" s="3">
        <v>37892739.219999999</v>
      </c>
      <c r="BU7" s="3">
        <v>95458839.870000005</v>
      </c>
      <c r="BV7" s="3">
        <v>14302201.119999999</v>
      </c>
      <c r="BW7" s="3">
        <v>46149537.560000002</v>
      </c>
      <c r="BX7" s="3">
        <v>113921184.69</v>
      </c>
      <c r="BY7" s="3">
        <v>13615214.810000001</v>
      </c>
      <c r="BZ7" s="3">
        <v>26749112.309999999</v>
      </c>
      <c r="CA7" s="3">
        <v>33339619.52</v>
      </c>
      <c r="CB7" s="3">
        <v>136968965.06</v>
      </c>
      <c r="CC7" s="3">
        <v>13625254.859999999</v>
      </c>
      <c r="CD7" s="3">
        <v>17026701.539999999</v>
      </c>
      <c r="CE7" s="3">
        <v>15431678</v>
      </c>
      <c r="CF7" s="3">
        <v>111913119.31999999</v>
      </c>
      <c r="CG7" s="3">
        <v>143316777.65000001</v>
      </c>
      <c r="CH7" s="3">
        <v>21844169.07</v>
      </c>
      <c r="CI7" s="3">
        <v>18539376.690000001</v>
      </c>
      <c r="CJ7" s="3">
        <v>33231931.98</v>
      </c>
      <c r="CK7" s="3">
        <v>156184724.12</v>
      </c>
      <c r="CL7" s="3">
        <v>14793890.59</v>
      </c>
      <c r="CM7" s="3">
        <v>16885801.190000001</v>
      </c>
      <c r="CN7" s="3">
        <v>44498349.950000003</v>
      </c>
      <c r="CO7" s="3">
        <v>151296684.08000001</v>
      </c>
      <c r="CP7" s="3">
        <v>12093328</v>
      </c>
      <c r="CQ7" s="3">
        <v>17656148.699999999</v>
      </c>
      <c r="CR7" s="3">
        <v>21210206</v>
      </c>
      <c r="CS7" s="3">
        <v>242341205.84999999</v>
      </c>
      <c r="CT7" s="3">
        <v>10506820.109999999</v>
      </c>
      <c r="CU7" s="3">
        <v>20657084.809999999</v>
      </c>
      <c r="CV7" s="3">
        <v>21591476</v>
      </c>
      <c r="CW7" s="3">
        <v>78260355</v>
      </c>
      <c r="CX7" s="3">
        <v>154172425.16999999</v>
      </c>
      <c r="CY7" s="3">
        <v>19826734.890000001</v>
      </c>
      <c r="CZ7" s="3">
        <v>36220405.590000004</v>
      </c>
      <c r="DA7" s="3">
        <v>21972432</v>
      </c>
      <c r="DB7" s="3">
        <v>164091519.11000001</v>
      </c>
      <c r="DC7" s="3">
        <v>12514192.199999999</v>
      </c>
      <c r="DD7" s="3">
        <v>6768111</v>
      </c>
      <c r="DE7" s="3">
        <v>41922360.159999996</v>
      </c>
      <c r="DF7" s="3">
        <v>68222635</v>
      </c>
      <c r="DG7" s="3">
        <v>151000867.09999999</v>
      </c>
      <c r="DH7" s="3">
        <v>13930104.67</v>
      </c>
      <c r="DI7" s="3">
        <v>27604730.460000001</v>
      </c>
      <c r="DJ7" s="3">
        <v>49674144.5</v>
      </c>
      <c r="DK7" s="3">
        <v>128105487.67</v>
      </c>
      <c r="DL7" s="3">
        <v>21090379.27</v>
      </c>
      <c r="DM7" s="3">
        <v>19690908</v>
      </c>
      <c r="DN7" s="3">
        <v>37669559.109999999</v>
      </c>
      <c r="DO7" s="3">
        <v>168982594.15000001</v>
      </c>
      <c r="DP7" s="3">
        <v>32991285</v>
      </c>
      <c r="DQ7" s="3">
        <v>27777168.949999999</v>
      </c>
      <c r="DR7" s="3">
        <v>35827391</v>
      </c>
      <c r="DS7" s="3">
        <v>92090037.150000006</v>
      </c>
      <c r="DT7" s="3">
        <v>137036044.87</v>
      </c>
      <c r="DU7" s="3">
        <v>19585486.25</v>
      </c>
      <c r="DV7" s="3">
        <v>35818633.810000002</v>
      </c>
      <c r="DW7" s="3">
        <v>67370463.989999995</v>
      </c>
      <c r="DX7" s="3">
        <v>145379591.03</v>
      </c>
      <c r="DY7" s="3">
        <v>20311949.09</v>
      </c>
      <c r="DZ7" s="3">
        <v>20436439.440000001</v>
      </c>
      <c r="EA7" s="3">
        <v>30899485.940000001</v>
      </c>
      <c r="EB7" s="3">
        <v>187158369.81</v>
      </c>
      <c r="EC7" s="3">
        <v>13730977.779999999</v>
      </c>
      <c r="ED7" s="3">
        <v>27477535.73</v>
      </c>
      <c r="EE7" s="3">
        <v>42994967.600000001</v>
      </c>
      <c r="EF7" s="3">
        <v>115827565.14</v>
      </c>
      <c r="EG7" s="3">
        <v>211860070.93000001</v>
      </c>
      <c r="EH7" s="3">
        <v>20080806.25</v>
      </c>
      <c r="EI7" s="3">
        <v>36097414.530000001</v>
      </c>
      <c r="EJ7" s="3">
        <v>57817868.990000002</v>
      </c>
      <c r="EK7" s="3">
        <v>227066548.46000001</v>
      </c>
      <c r="EL7" s="3">
        <v>27307187.27</v>
      </c>
      <c r="EM7" s="3">
        <v>40101881.630000003</v>
      </c>
      <c r="EN7" s="3">
        <v>51109166.93</v>
      </c>
      <c r="EO7" s="3">
        <v>234443867.72</v>
      </c>
      <c r="EP7" s="3">
        <v>18592893.109999999</v>
      </c>
      <c r="EQ7" s="3">
        <v>28851824.010000002</v>
      </c>
      <c r="ER7" s="3">
        <v>30789731.719999999</v>
      </c>
      <c r="ES7" s="3">
        <v>132284196.45999999</v>
      </c>
      <c r="ET7" s="3">
        <v>218157055.66</v>
      </c>
      <c r="EU7" s="3">
        <v>25511788.91</v>
      </c>
      <c r="EV7" s="3">
        <v>43272118.960000001</v>
      </c>
      <c r="EW7" s="3">
        <v>83777433.659999996</v>
      </c>
      <c r="EX7" s="3">
        <v>171602915.19</v>
      </c>
      <c r="EY7" s="3">
        <v>27966887</v>
      </c>
      <c r="EZ7" s="3">
        <v>28720688</v>
      </c>
      <c r="FA7" s="3">
        <v>90089113.730000004</v>
      </c>
      <c r="FB7" s="3">
        <v>60698331.619999997</v>
      </c>
      <c r="FC7" s="3">
        <v>150461217.75</v>
      </c>
      <c r="FD7" s="3">
        <v>30733779</v>
      </c>
      <c r="FE7" s="3">
        <v>31492662.010000002</v>
      </c>
      <c r="FF7" s="3">
        <v>108042238.73</v>
      </c>
      <c r="FG7" s="3">
        <v>202365353.84999999</v>
      </c>
      <c r="FH7" s="3">
        <v>25433355.390000001</v>
      </c>
      <c r="FI7" s="3">
        <v>34650573.670000002</v>
      </c>
      <c r="FJ7" s="3">
        <v>52807261.590000004</v>
      </c>
      <c r="FK7" s="3">
        <v>235621768.34</v>
      </c>
      <c r="FL7" s="3">
        <v>24780723.440000001</v>
      </c>
      <c r="FM7" s="3">
        <v>24760662.100000001</v>
      </c>
      <c r="FN7" s="3">
        <v>44318003.82</v>
      </c>
      <c r="FO7" s="3">
        <v>96468832.200000003</v>
      </c>
      <c r="FP7" s="3">
        <v>167832439.08000001</v>
      </c>
      <c r="FQ7" s="3">
        <v>32826170.690000001</v>
      </c>
      <c r="FR7" s="3">
        <v>34863893.43</v>
      </c>
      <c r="FS7" s="3">
        <v>136891676.00999999</v>
      </c>
      <c r="FT7" s="3">
        <v>195559245.66999999</v>
      </c>
      <c r="FU7" s="3">
        <v>24897509.82</v>
      </c>
      <c r="FV7" s="3">
        <v>20525859.93</v>
      </c>
      <c r="FW7" s="3">
        <v>58812211.399999999</v>
      </c>
      <c r="FX7" s="3">
        <v>232342646.72</v>
      </c>
      <c r="FY7" s="3">
        <v>17820777.25</v>
      </c>
      <c r="FZ7" s="3">
        <v>35356085.079999998</v>
      </c>
      <c r="GA7" s="3">
        <v>54174154</v>
      </c>
      <c r="GB7" s="3">
        <v>277944613.94</v>
      </c>
      <c r="GC7" s="3">
        <v>25506842.48</v>
      </c>
      <c r="GD7" s="3">
        <v>19233013.649999999</v>
      </c>
      <c r="GE7" s="3">
        <v>40256617.450000003</v>
      </c>
      <c r="GF7" s="3">
        <v>115490056.48999999</v>
      </c>
      <c r="GG7" s="3">
        <v>284326200.97000003</v>
      </c>
      <c r="GH7" s="3">
        <v>84733513.239999995</v>
      </c>
      <c r="GI7" s="3">
        <v>32126390.43</v>
      </c>
      <c r="GJ7" s="3">
        <v>53194773.950000003</v>
      </c>
      <c r="GK7" s="3">
        <v>246600867</v>
      </c>
      <c r="GL7" s="3">
        <v>29350539.739999998</v>
      </c>
      <c r="GM7" s="3">
        <v>22956155.629999999</v>
      </c>
      <c r="GN7" s="3">
        <v>76117179.909999996</v>
      </c>
      <c r="GO7" s="3">
        <v>245952469.74000001</v>
      </c>
      <c r="GP7" s="3">
        <v>31670065.5</v>
      </c>
      <c r="GQ7" s="3">
        <v>14458762.640000001</v>
      </c>
      <c r="GR7" s="3">
        <v>40220958.57</v>
      </c>
      <c r="GS7" s="3">
        <v>114276952.90000001</v>
      </c>
      <c r="GT7" s="3">
        <v>274885871.25</v>
      </c>
      <c r="GU7" s="3">
        <v>35969472</v>
      </c>
      <c r="GV7" s="3">
        <v>47558654.109999999</v>
      </c>
      <c r="GW7" s="3">
        <v>53015309.75</v>
      </c>
      <c r="GX7" s="3">
        <v>220136427.96000001</v>
      </c>
      <c r="GY7" s="3">
        <v>25136622.609999999</v>
      </c>
      <c r="GZ7" s="3">
        <v>20549729.690000001</v>
      </c>
      <c r="HA7" s="3">
        <v>13155855.25</v>
      </c>
      <c r="HB7" s="3">
        <v>123496584.06</v>
      </c>
      <c r="HC7" s="3">
        <v>170152106.71000001</v>
      </c>
      <c r="HD7" s="3">
        <v>22128249.780000001</v>
      </c>
      <c r="HE7" s="20">
        <v>34548469.469999999</v>
      </c>
      <c r="HF7" s="20">
        <v>121308693.91</v>
      </c>
      <c r="HG7" s="20">
        <v>228392164.93000001</v>
      </c>
      <c r="HH7" s="20">
        <v>80072958.379999995</v>
      </c>
      <c r="HI7" s="20">
        <v>24326695.73</v>
      </c>
      <c r="HJ7" s="20">
        <v>35927549.740000002</v>
      </c>
      <c r="HK7" s="20">
        <v>277322429.58999997</v>
      </c>
      <c r="HL7" s="20">
        <v>25164742.66</v>
      </c>
      <c r="HM7" s="20">
        <v>40816662.880000003</v>
      </c>
      <c r="HN7" s="20">
        <v>71782463.019999996</v>
      </c>
      <c r="HO7" s="20">
        <v>136987943.77000001</v>
      </c>
      <c r="HP7" s="20">
        <v>171956744.08000001</v>
      </c>
      <c r="HQ7" s="20">
        <v>59303030.740000002</v>
      </c>
      <c r="HR7" s="20">
        <v>50493796.770000003</v>
      </c>
      <c r="HS7" s="20">
        <v>86825004.840000004</v>
      </c>
      <c r="HT7" s="20">
        <v>256180493.66999999</v>
      </c>
      <c r="HU7" s="20">
        <v>22957767</v>
      </c>
      <c r="HV7" s="31">
        <v>23364619.149999999</v>
      </c>
      <c r="HW7" s="20">
        <v>42425792.899999999</v>
      </c>
      <c r="HX7" s="20">
        <v>261117139.27000001</v>
      </c>
      <c r="HY7" s="20">
        <v>38637618.060000002</v>
      </c>
      <c r="HZ7" s="20">
        <v>20105978.57</v>
      </c>
      <c r="IA7" s="20">
        <v>51884585.560000002</v>
      </c>
      <c r="IB7" s="20">
        <v>126061626.5</v>
      </c>
      <c r="IC7" s="20">
        <v>138315741.49000001</v>
      </c>
      <c r="ID7" s="20">
        <v>54145192.640000001</v>
      </c>
      <c r="IE7" s="20">
        <v>41757635.43</v>
      </c>
      <c r="IF7" s="20">
        <v>65946094.969999999</v>
      </c>
      <c r="IG7" s="20">
        <v>364971329.25999999</v>
      </c>
      <c r="IH7" s="20">
        <v>40150748.229999997</v>
      </c>
      <c r="II7" s="20">
        <v>30563118.170000002</v>
      </c>
      <c r="IJ7" s="20">
        <v>32001159.120000001</v>
      </c>
      <c r="IK7" s="20">
        <v>208893242.58000001</v>
      </c>
      <c r="IL7" s="20">
        <v>133796122.48999999</v>
      </c>
      <c r="IM7" s="20">
        <v>38469320.07</v>
      </c>
      <c r="IN7" s="20">
        <v>37135342.170000002</v>
      </c>
      <c r="IO7" s="20">
        <v>262206887.16999999</v>
      </c>
      <c r="IP7" s="20">
        <v>11838478</v>
      </c>
      <c r="IQ7" s="20">
        <v>55593377.659999996</v>
      </c>
      <c r="IR7" s="20">
        <v>43877321.710000001</v>
      </c>
      <c r="IS7" s="20">
        <v>95183649.170000002</v>
      </c>
      <c r="IT7" s="20">
        <v>298432902.76999998</v>
      </c>
      <c r="IU7" s="20">
        <v>37660633.289999999</v>
      </c>
      <c r="IV7" s="20">
        <v>38955688.009999998</v>
      </c>
      <c r="IW7" s="20">
        <v>53869705.119999997</v>
      </c>
      <c r="IX7" s="20">
        <v>261551374.78999999</v>
      </c>
      <c r="IY7" s="20">
        <v>36087007.759999998</v>
      </c>
      <c r="IZ7" s="20">
        <v>17961936.109999999</v>
      </c>
      <c r="JA7" s="20">
        <v>40909578.18</v>
      </c>
      <c r="JB7" s="20">
        <v>108231517.28</v>
      </c>
      <c r="JC7" s="20">
        <v>176871237.88999999</v>
      </c>
      <c r="JD7" s="20">
        <v>32025672.120000001</v>
      </c>
      <c r="JE7" s="20">
        <v>49839619.18</v>
      </c>
      <c r="JF7" s="20">
        <v>86698604.230000004</v>
      </c>
      <c r="JG7" s="20">
        <v>269235082.75999999</v>
      </c>
      <c r="JH7" s="20">
        <v>73275484.060000002</v>
      </c>
      <c r="JI7" s="20">
        <v>34380714.880000003</v>
      </c>
      <c r="JJ7" s="20">
        <v>49574755.590000004</v>
      </c>
      <c r="JK7" s="20">
        <v>303236347.82999998</v>
      </c>
      <c r="JL7" s="38">
        <v>30098032.550000001</v>
      </c>
      <c r="JM7" s="38">
        <v>42163583.789999999</v>
      </c>
      <c r="JN7" s="38">
        <v>45953198</v>
      </c>
      <c r="JO7" s="38">
        <v>92324023.799999997</v>
      </c>
      <c r="JP7" s="38">
        <v>315403936.57999998</v>
      </c>
      <c r="JQ7" s="38">
        <v>35533555.350000001</v>
      </c>
      <c r="JR7" s="38">
        <v>38159622.5</v>
      </c>
      <c r="JS7" s="38">
        <v>76130277.290000007</v>
      </c>
      <c r="JT7" s="38">
        <v>336211134.70999998</v>
      </c>
      <c r="JU7" s="38">
        <v>27857695.739999998</v>
      </c>
      <c r="JV7" s="38">
        <v>28693263.07</v>
      </c>
      <c r="JW7" s="38">
        <v>51071123.090000004</v>
      </c>
      <c r="JX7" s="38">
        <v>185708816.68000001</v>
      </c>
      <c r="JY7" s="38">
        <v>166704474.97</v>
      </c>
      <c r="JZ7" s="38">
        <v>64314236.82</v>
      </c>
      <c r="KA7" s="38">
        <v>39945475.840000004</v>
      </c>
      <c r="KB7" s="38">
        <v>171416718.40000001</v>
      </c>
      <c r="KC7" s="38">
        <v>204869598.94</v>
      </c>
      <c r="KD7" s="38">
        <v>36112451.490000002</v>
      </c>
      <c r="KE7" s="38">
        <v>35066719.630000003</v>
      </c>
      <c r="KF7" s="38">
        <v>73800837.510000005</v>
      </c>
      <c r="KG7" s="38">
        <v>413980808.76999998</v>
      </c>
      <c r="KH7" s="38">
        <v>49821613.789999999</v>
      </c>
      <c r="KI7" s="38">
        <v>50719867.5</v>
      </c>
      <c r="KJ7" s="38">
        <v>52524850.409999996</v>
      </c>
      <c r="KK7" s="38">
        <v>152108930</v>
      </c>
      <c r="KL7" s="38">
        <v>217764720.72</v>
      </c>
      <c r="KM7" s="38">
        <v>46236416.350000001</v>
      </c>
      <c r="KN7" s="38">
        <v>22206389.77</v>
      </c>
      <c r="KO7" s="38">
        <v>152026758.72</v>
      </c>
      <c r="KP7" s="38">
        <v>222490299.63</v>
      </c>
      <c r="KQ7" s="38">
        <v>46160149.880000003</v>
      </c>
      <c r="KR7" s="38">
        <v>52990947.829999998</v>
      </c>
      <c r="KS7" s="38">
        <v>111924195.25</v>
      </c>
      <c r="KT7" s="38">
        <v>347498493.70999998</v>
      </c>
      <c r="KU7" s="38">
        <v>54051350.32</v>
      </c>
      <c r="KV7" s="38">
        <v>30225195.640000001</v>
      </c>
      <c r="KW7" s="38">
        <v>96916081.939999998</v>
      </c>
      <c r="KX7" s="38">
        <v>102972971.22</v>
      </c>
      <c r="KY7" s="38">
        <v>169780481.75</v>
      </c>
      <c r="KZ7" s="38">
        <v>49671271.579999998</v>
      </c>
      <c r="LA7" s="38">
        <v>39544786.659999996</v>
      </c>
      <c r="LB7" s="38">
        <v>122468506.48999999</v>
      </c>
      <c r="LC7" s="11"/>
      <c r="LD7" s="11"/>
    </row>
    <row r="8" spans="1:316" ht="15.75" x14ac:dyDescent="0.25">
      <c r="A8" s="6" t="s">
        <v>2</v>
      </c>
      <c r="B8" s="2">
        <v>209571.84</v>
      </c>
      <c r="C8" s="3">
        <v>558457.57999999996</v>
      </c>
      <c r="D8" s="3">
        <v>207004.41</v>
      </c>
      <c r="E8" s="3">
        <v>3715916.82</v>
      </c>
      <c r="F8" s="3">
        <v>835739.14</v>
      </c>
      <c r="G8" s="3">
        <v>329701.28000000003</v>
      </c>
      <c r="H8" s="3">
        <v>2305907.4700000002</v>
      </c>
      <c r="I8" s="3">
        <v>1057742.8500000001</v>
      </c>
      <c r="J8" s="3">
        <v>1120109.08</v>
      </c>
      <c r="K8" s="3">
        <v>739753.96</v>
      </c>
      <c r="L8" s="3">
        <v>782136.15</v>
      </c>
      <c r="M8" s="3">
        <v>859677.16</v>
      </c>
      <c r="N8" s="3">
        <v>2171844.48</v>
      </c>
      <c r="O8" s="3">
        <v>3010832.26</v>
      </c>
      <c r="P8" s="3">
        <v>1392858.21</v>
      </c>
      <c r="Q8" s="3">
        <v>1803004.54</v>
      </c>
      <c r="R8" s="3">
        <v>1710368.59</v>
      </c>
      <c r="S8" s="3">
        <v>3761697.71</v>
      </c>
      <c r="T8" s="3">
        <v>1787295.82</v>
      </c>
      <c r="U8" s="3">
        <v>444524.81</v>
      </c>
      <c r="V8" s="3">
        <v>3001932.48</v>
      </c>
      <c r="W8" s="3">
        <v>7466551.0499999998</v>
      </c>
      <c r="X8" s="3">
        <v>4176184.8</v>
      </c>
      <c r="Y8" s="3">
        <v>1649968.43</v>
      </c>
      <c r="Z8" s="3">
        <v>3200291.97</v>
      </c>
      <c r="AA8" s="3">
        <v>6137576.3300000001</v>
      </c>
      <c r="AB8" s="3">
        <v>13368923.15</v>
      </c>
      <c r="AC8" s="3">
        <v>1888533.42</v>
      </c>
      <c r="AD8" s="3">
        <v>2941616.25</v>
      </c>
      <c r="AE8" s="3">
        <v>10694767.699999999</v>
      </c>
      <c r="AF8" s="3">
        <v>37990572.289999999</v>
      </c>
      <c r="AG8" s="3">
        <v>5627868.3499999996</v>
      </c>
      <c r="AH8" s="3">
        <v>7754978.25</v>
      </c>
      <c r="AI8" s="3">
        <v>7067479.3899999997</v>
      </c>
      <c r="AJ8" s="3">
        <v>27792616.309999999</v>
      </c>
      <c r="AK8" s="3">
        <v>24752353.739999998</v>
      </c>
      <c r="AL8" s="3">
        <v>5484276.71</v>
      </c>
      <c r="AM8" s="3">
        <v>7243956.3399999999</v>
      </c>
      <c r="AN8" s="3">
        <v>23564159.420000002</v>
      </c>
      <c r="AO8" s="3">
        <v>26452993.859999999</v>
      </c>
      <c r="AP8" s="3">
        <v>29643013.93</v>
      </c>
      <c r="AQ8" s="3">
        <v>3712387.91</v>
      </c>
      <c r="AR8" s="3">
        <v>10171588.84</v>
      </c>
      <c r="AS8" s="3">
        <v>51342515.390000001</v>
      </c>
      <c r="AT8" s="3">
        <v>3701241.4200000004</v>
      </c>
      <c r="AU8" s="3">
        <v>5684792.0600000005</v>
      </c>
      <c r="AV8" s="3">
        <v>7530469.5599999996</v>
      </c>
      <c r="AW8" s="3">
        <v>28286887.140000001</v>
      </c>
      <c r="AX8" s="3">
        <v>10613434.25</v>
      </c>
      <c r="AY8" s="3">
        <v>11519683.619999999</v>
      </c>
      <c r="AZ8" s="3">
        <v>7520559.2400000002</v>
      </c>
      <c r="BA8" s="3">
        <v>12810741.609999999</v>
      </c>
      <c r="BB8" s="3">
        <v>26126665.289999999</v>
      </c>
      <c r="BC8" s="3">
        <v>3277646.13</v>
      </c>
      <c r="BD8" s="3">
        <v>4559891.95</v>
      </c>
      <c r="BE8" s="3">
        <v>5007545</v>
      </c>
      <c r="BF8" s="3">
        <v>13458128.199999999</v>
      </c>
      <c r="BG8" s="3">
        <v>12146366.6</v>
      </c>
      <c r="BH8" s="3">
        <v>6870755.4000000004</v>
      </c>
      <c r="BI8" s="3">
        <v>8816356.0299999993</v>
      </c>
      <c r="BJ8" s="3">
        <v>19817220.620000001</v>
      </c>
      <c r="BK8" s="3">
        <v>28094575.829999998</v>
      </c>
      <c r="BL8" s="3">
        <v>5632473.2400000002</v>
      </c>
      <c r="BM8" s="3">
        <v>7317150.9699999997</v>
      </c>
      <c r="BN8" s="3">
        <v>9694941.8800000008</v>
      </c>
      <c r="BO8" s="3">
        <v>49622311.479999997</v>
      </c>
      <c r="BP8" s="3">
        <v>2331396.34</v>
      </c>
      <c r="BQ8" s="3">
        <v>7622441.0599999996</v>
      </c>
      <c r="BR8" s="3">
        <v>6231960.9199999999</v>
      </c>
      <c r="BS8" s="3">
        <v>37791853.380000003</v>
      </c>
      <c r="BT8" s="3">
        <v>6230596.25</v>
      </c>
      <c r="BU8" s="3">
        <v>4465190.25</v>
      </c>
      <c r="BV8" s="3">
        <v>10882342.84</v>
      </c>
      <c r="BW8" s="3">
        <v>24401382.600000001</v>
      </c>
      <c r="BX8" s="3">
        <v>36121004.079999998</v>
      </c>
      <c r="BY8" s="3">
        <v>10007186.82</v>
      </c>
      <c r="BZ8" s="3">
        <v>14065920.51</v>
      </c>
      <c r="CA8" s="3">
        <v>17439464.469999999</v>
      </c>
      <c r="CB8" s="3">
        <v>49362562.840000004</v>
      </c>
      <c r="CC8" s="3">
        <v>3151203.02</v>
      </c>
      <c r="CD8" s="3">
        <v>7892357.1399999997</v>
      </c>
      <c r="CE8" s="3">
        <v>10091630.42</v>
      </c>
      <c r="CF8" s="3">
        <v>47563157.350000001</v>
      </c>
      <c r="CG8" s="3">
        <v>30276987.219999999</v>
      </c>
      <c r="CH8" s="3">
        <v>7458536.0300000003</v>
      </c>
      <c r="CI8" s="3">
        <v>9602455.6999999993</v>
      </c>
      <c r="CJ8" s="3">
        <v>24571997.199999999</v>
      </c>
      <c r="CK8" s="3">
        <v>54273814.810000002</v>
      </c>
      <c r="CL8" s="3">
        <v>7849664.4500000002</v>
      </c>
      <c r="CM8" s="3">
        <v>15071776.640000001</v>
      </c>
      <c r="CN8" s="3">
        <v>23826510.780000001</v>
      </c>
      <c r="CO8" s="3">
        <v>50715822.719999999</v>
      </c>
      <c r="CP8" s="3">
        <v>5840929.54</v>
      </c>
      <c r="CQ8" s="3">
        <v>9398754.3300000001</v>
      </c>
      <c r="CR8" s="3">
        <v>9568322.6400000006</v>
      </c>
      <c r="CS8" s="3">
        <v>62400972.869999997</v>
      </c>
      <c r="CT8" s="3">
        <v>55342.080000000002</v>
      </c>
      <c r="CU8" s="3">
        <v>18753191.82</v>
      </c>
      <c r="CV8" s="3">
        <v>8866723.0299999993</v>
      </c>
      <c r="CW8" s="3">
        <v>38567396.57</v>
      </c>
      <c r="CX8" s="3">
        <v>31783919.91</v>
      </c>
      <c r="CY8" s="3">
        <v>4689280.16</v>
      </c>
      <c r="CZ8" s="3">
        <v>7477194.9900000002</v>
      </c>
      <c r="DA8" s="3">
        <v>18307281.710000001</v>
      </c>
      <c r="DB8" s="3">
        <v>38941894.020000003</v>
      </c>
      <c r="DC8" s="3">
        <v>5633941.8899999997</v>
      </c>
      <c r="DD8" s="3">
        <v>49609.56</v>
      </c>
      <c r="DE8" s="3">
        <v>17789108.449999999</v>
      </c>
      <c r="DF8" s="3">
        <v>23769041.120000001</v>
      </c>
      <c r="DG8" s="3">
        <v>16422025.720000001</v>
      </c>
      <c r="DH8" s="3">
        <v>7079000.9400000004</v>
      </c>
      <c r="DI8" s="3">
        <v>3605777.18</v>
      </c>
      <c r="DJ8" s="3">
        <v>32481924.190000001</v>
      </c>
      <c r="DK8" s="3">
        <v>27877307.16</v>
      </c>
      <c r="DL8" s="3">
        <v>3261228.68</v>
      </c>
      <c r="DM8" s="3">
        <v>3769705.67</v>
      </c>
      <c r="DN8" s="3">
        <v>16291848.140000001</v>
      </c>
      <c r="DO8" s="3">
        <v>54274208.18</v>
      </c>
      <c r="DP8" s="3">
        <v>2694375.98</v>
      </c>
      <c r="DQ8" s="3">
        <v>5547970.7000000002</v>
      </c>
      <c r="DR8" s="3">
        <v>8549924.5500000007</v>
      </c>
      <c r="DS8" s="3">
        <v>26446705.109999999</v>
      </c>
      <c r="DT8" s="3">
        <v>18711897.620000001</v>
      </c>
      <c r="DU8" s="3">
        <v>4408246.59</v>
      </c>
      <c r="DV8" s="3">
        <v>5962929.5700000003</v>
      </c>
      <c r="DW8" s="3">
        <v>26515723.199999999</v>
      </c>
      <c r="DX8" s="3">
        <v>39755346.840000004</v>
      </c>
      <c r="DY8" s="3">
        <v>2080675.97</v>
      </c>
      <c r="DZ8" s="3">
        <v>9648991.9800000004</v>
      </c>
      <c r="EA8" s="3">
        <v>14014478.050000001</v>
      </c>
      <c r="EB8" s="3">
        <v>49536310.259999998</v>
      </c>
      <c r="EC8" s="3">
        <v>12845051.73</v>
      </c>
      <c r="ED8" s="3">
        <v>4116769.27</v>
      </c>
      <c r="EE8" s="3">
        <v>9439921.3000000007</v>
      </c>
      <c r="EF8" s="3">
        <v>45690147.729999997</v>
      </c>
      <c r="EG8" s="3">
        <v>30592933.030000001</v>
      </c>
      <c r="EH8" s="3">
        <v>2078335.68</v>
      </c>
      <c r="EI8" s="3">
        <v>4286132.5199999996</v>
      </c>
      <c r="EJ8" s="3">
        <v>8363875.7199999997</v>
      </c>
      <c r="EK8" s="3">
        <v>82003063.400000006</v>
      </c>
      <c r="EL8" s="3">
        <v>6238285.8200000003</v>
      </c>
      <c r="EM8" s="3">
        <v>9823919.1099999994</v>
      </c>
      <c r="EN8" s="3">
        <v>19245312.57</v>
      </c>
      <c r="EO8" s="3">
        <v>63244123.759999998</v>
      </c>
      <c r="EP8" s="3">
        <v>6022333.3200000003</v>
      </c>
      <c r="EQ8" s="3">
        <v>6521511.0999999996</v>
      </c>
      <c r="ER8" s="3">
        <v>11105420.109999999</v>
      </c>
      <c r="ES8" s="3">
        <v>46320935.390000001</v>
      </c>
      <c r="ET8" s="3">
        <v>28782063.23</v>
      </c>
      <c r="EU8" s="3">
        <v>6186989.6200000001</v>
      </c>
      <c r="EV8" s="3">
        <v>10305850.130000001</v>
      </c>
      <c r="EW8" s="3">
        <v>32250911.850000001</v>
      </c>
      <c r="EX8" s="3">
        <v>31850750.920000002</v>
      </c>
      <c r="EY8" s="3">
        <v>3259221.96</v>
      </c>
      <c r="EZ8" s="3">
        <v>11012622.970000001</v>
      </c>
      <c r="FA8" s="3">
        <v>20188355.120000001</v>
      </c>
      <c r="FB8" s="3">
        <v>15407707.77</v>
      </c>
      <c r="FC8" s="3">
        <v>15862255.35</v>
      </c>
      <c r="FD8" s="3">
        <v>7932420.1500000004</v>
      </c>
      <c r="FE8" s="3">
        <v>7320851.8600000003</v>
      </c>
      <c r="FF8" s="3">
        <v>18088019.34</v>
      </c>
      <c r="FG8" s="3">
        <v>45389117.789999999</v>
      </c>
      <c r="FH8" s="3">
        <v>5440148.29</v>
      </c>
      <c r="FI8" s="3">
        <v>5627092.0700000003</v>
      </c>
      <c r="FJ8" s="3">
        <v>18820138.629999999</v>
      </c>
      <c r="FK8" s="3">
        <v>35035793.549999997</v>
      </c>
      <c r="FL8" s="3">
        <v>6995916.9299999997</v>
      </c>
      <c r="FM8" s="3">
        <v>3519231.11</v>
      </c>
      <c r="FN8" s="3">
        <v>12452770.32</v>
      </c>
      <c r="FO8" s="3">
        <v>30288330.550000001</v>
      </c>
      <c r="FP8" s="3">
        <v>27787277.190000001</v>
      </c>
      <c r="FQ8" s="3">
        <v>6371746.3600000003</v>
      </c>
      <c r="FR8" s="3">
        <v>6977435.3200000003</v>
      </c>
      <c r="FS8" s="3">
        <v>25419995.539999999</v>
      </c>
      <c r="FT8" s="3">
        <v>27867332.5</v>
      </c>
      <c r="FU8" s="3">
        <v>2218807.96</v>
      </c>
      <c r="FV8" s="3">
        <v>9889853.5999999996</v>
      </c>
      <c r="FW8" s="3">
        <v>17586841.329999998</v>
      </c>
      <c r="FX8" s="3">
        <v>53690881.520000003</v>
      </c>
      <c r="FY8" s="3">
        <v>2779252.9</v>
      </c>
      <c r="FZ8" s="3">
        <v>11052461.380000001</v>
      </c>
      <c r="GA8" s="3">
        <v>10298944.73</v>
      </c>
      <c r="GB8" s="3">
        <v>56946319.380000003</v>
      </c>
      <c r="GC8" s="3">
        <v>3719696.5</v>
      </c>
      <c r="GD8" s="3">
        <v>7163092.5899999999</v>
      </c>
      <c r="GE8" s="3">
        <v>9330048.5999999996</v>
      </c>
      <c r="GF8" s="3">
        <v>45340455.100000001</v>
      </c>
      <c r="GG8" s="3">
        <v>34420042.329999998</v>
      </c>
      <c r="GH8" s="3">
        <v>6251669.0599999996</v>
      </c>
      <c r="GI8" s="3">
        <v>6606737.7599999998</v>
      </c>
      <c r="GJ8" s="3">
        <v>25317377.68</v>
      </c>
      <c r="GK8" s="3">
        <v>64432604.979999997</v>
      </c>
      <c r="GL8" s="3">
        <v>6740122.0700000003</v>
      </c>
      <c r="GM8" s="3">
        <v>7893250.8200000003</v>
      </c>
      <c r="GN8" s="3">
        <v>22969115.82</v>
      </c>
      <c r="GO8" s="3">
        <v>69259799.650000006</v>
      </c>
      <c r="GP8" s="3">
        <v>10508245.109999999</v>
      </c>
      <c r="GQ8" s="3">
        <v>7643055.2199999997</v>
      </c>
      <c r="GR8" s="3">
        <v>11547697.960000001</v>
      </c>
      <c r="GS8" s="3">
        <v>37529907.18</v>
      </c>
      <c r="GT8" s="3">
        <v>45820622.649999999</v>
      </c>
      <c r="GU8" s="3">
        <v>7745726.5800000001</v>
      </c>
      <c r="GV8" s="3">
        <v>6182388.1699999999</v>
      </c>
      <c r="GW8" s="3">
        <v>21574357.170000002</v>
      </c>
      <c r="GX8" s="3">
        <v>49335936.109999999</v>
      </c>
      <c r="GY8" s="3">
        <v>2729452.95</v>
      </c>
      <c r="GZ8" s="3">
        <v>10959621.890000001</v>
      </c>
      <c r="HA8" s="3">
        <v>1789807.56</v>
      </c>
      <c r="HB8" s="20">
        <v>36434315.210000001</v>
      </c>
      <c r="HC8" s="20">
        <v>15524877.15</v>
      </c>
      <c r="HD8" s="20">
        <v>5091758.3099999996</v>
      </c>
      <c r="HE8" s="21">
        <v>10276516.119999999</v>
      </c>
      <c r="HF8" s="21">
        <v>22966389.620000001</v>
      </c>
      <c r="HG8" s="21">
        <v>19417150.379999999</v>
      </c>
      <c r="HH8" s="21">
        <v>3809663.48</v>
      </c>
      <c r="HI8" s="21">
        <v>10116559.939999999</v>
      </c>
      <c r="HJ8" s="21">
        <v>16311175.640000001</v>
      </c>
      <c r="HK8" s="21">
        <v>56557385.079999998</v>
      </c>
      <c r="HL8" s="21">
        <v>1559957.73</v>
      </c>
      <c r="HM8" s="21">
        <v>8135650.6600000001</v>
      </c>
      <c r="HN8" s="21">
        <v>12592256.640000001</v>
      </c>
      <c r="HO8" s="21">
        <v>35894834.469999999</v>
      </c>
      <c r="HP8" s="20">
        <v>33432524.059999999</v>
      </c>
      <c r="HQ8" s="20">
        <v>14333324.390000001</v>
      </c>
      <c r="HR8" s="20">
        <v>9329436.1699999999</v>
      </c>
      <c r="HS8" s="20">
        <v>20074720.5</v>
      </c>
      <c r="HT8" s="20">
        <v>30616074.23</v>
      </c>
      <c r="HU8" s="20">
        <v>4071290.32</v>
      </c>
      <c r="HV8" s="31">
        <v>13035960.779999999</v>
      </c>
      <c r="HW8" s="20">
        <v>13331123.859999999</v>
      </c>
      <c r="HX8" s="20">
        <v>55281490.729999997</v>
      </c>
      <c r="HY8" s="20">
        <v>6831146.6900000004</v>
      </c>
      <c r="HZ8" s="20">
        <v>11931755.189999999</v>
      </c>
      <c r="IA8" s="20">
        <v>12996100.529999999</v>
      </c>
      <c r="IB8" s="20">
        <v>51323242.409999996</v>
      </c>
      <c r="IC8" s="20">
        <v>25430073.93</v>
      </c>
      <c r="ID8" s="20">
        <v>6656926.8899999997</v>
      </c>
      <c r="IE8" s="20">
        <v>10205912.439999999</v>
      </c>
      <c r="IF8" s="20">
        <v>28361278.890000001</v>
      </c>
      <c r="IG8" s="20">
        <v>62773847.890000001</v>
      </c>
      <c r="IH8" s="20">
        <v>4393717.8600000003</v>
      </c>
      <c r="II8" s="20">
        <v>16228838.529999999</v>
      </c>
      <c r="IJ8" s="20">
        <v>25167820.800000001</v>
      </c>
      <c r="IK8" s="20">
        <v>103924547.3</v>
      </c>
      <c r="IL8" s="20">
        <v>65076399.82</v>
      </c>
      <c r="IM8" s="20">
        <v>19413007.649999999</v>
      </c>
      <c r="IN8" s="20">
        <v>58949895.689999998</v>
      </c>
      <c r="IO8" s="20">
        <v>125951831.43000001</v>
      </c>
      <c r="IP8" s="20">
        <v>3113706.39</v>
      </c>
      <c r="IQ8" s="20">
        <v>28117766.07</v>
      </c>
      <c r="IR8" s="20">
        <v>19713268.629999999</v>
      </c>
      <c r="IS8" s="20">
        <v>70832598.150000006</v>
      </c>
      <c r="IT8" s="20">
        <v>107227081.76000001</v>
      </c>
      <c r="IU8" s="20">
        <v>7218228.6500000004</v>
      </c>
      <c r="IV8" s="20">
        <v>19553376.109999999</v>
      </c>
      <c r="IW8" s="20">
        <v>54515357.539999999</v>
      </c>
      <c r="IX8" s="20">
        <v>121544855.34999999</v>
      </c>
      <c r="IY8" s="20">
        <v>9803016.7400000002</v>
      </c>
      <c r="IZ8" s="20">
        <v>13687401.869999999</v>
      </c>
      <c r="JA8" s="20">
        <v>37045942.93</v>
      </c>
      <c r="JB8" s="20">
        <v>47473302.240000002</v>
      </c>
      <c r="JC8" s="20">
        <v>62306211.740000002</v>
      </c>
      <c r="JD8" s="20">
        <v>8587144.1400000006</v>
      </c>
      <c r="JE8" s="20">
        <v>26925657.870000001</v>
      </c>
      <c r="JF8" s="20">
        <v>60090396.909999996</v>
      </c>
      <c r="JG8" s="20">
        <v>57468914.159999996</v>
      </c>
      <c r="JH8" s="20">
        <v>2314722</v>
      </c>
      <c r="JI8" s="20">
        <v>15385631.289999999</v>
      </c>
      <c r="JJ8" s="21">
        <v>30677715.73</v>
      </c>
      <c r="JK8" s="20">
        <v>137542514.16</v>
      </c>
      <c r="JL8" s="38">
        <v>8355193.4800000004</v>
      </c>
      <c r="JM8" s="38">
        <v>9528305.9600000009</v>
      </c>
      <c r="JN8" s="38">
        <v>21819928.280000001</v>
      </c>
      <c r="JO8" s="38">
        <v>52067504.219999999</v>
      </c>
      <c r="JP8" s="38">
        <v>117670093.78</v>
      </c>
      <c r="JQ8" s="38">
        <v>12010881.550000001</v>
      </c>
      <c r="JR8" s="38">
        <v>23538893.710000001</v>
      </c>
      <c r="JS8" s="38">
        <v>32516126.460000001</v>
      </c>
      <c r="JT8" s="38">
        <v>95245938.010000005</v>
      </c>
      <c r="JU8" s="38">
        <v>3302127.54</v>
      </c>
      <c r="JV8" s="38">
        <v>25657366.27</v>
      </c>
      <c r="JW8" s="38">
        <v>22547002.600000001</v>
      </c>
      <c r="JX8" s="38">
        <v>102135417.55</v>
      </c>
      <c r="JY8" s="38">
        <v>50874904.200000003</v>
      </c>
      <c r="JZ8" s="38">
        <v>16634825.93</v>
      </c>
      <c r="KA8" s="38">
        <v>37357616.950000003</v>
      </c>
      <c r="KB8" s="38">
        <v>102796158.48</v>
      </c>
      <c r="KC8" s="38">
        <v>48857694.899999999</v>
      </c>
      <c r="KD8" s="38">
        <v>20979415.469999999</v>
      </c>
      <c r="KE8" s="38">
        <v>20904890.699999999</v>
      </c>
      <c r="KF8" s="38">
        <v>54075041.399999999</v>
      </c>
      <c r="KG8" s="38">
        <v>125385339.89</v>
      </c>
      <c r="KH8" s="38">
        <v>13275699.17</v>
      </c>
      <c r="KI8" s="38">
        <v>25406487.039999999</v>
      </c>
      <c r="KJ8" s="38">
        <v>23577672.219999999</v>
      </c>
      <c r="KK8" s="38">
        <v>138101617.16999999</v>
      </c>
      <c r="KL8" s="38">
        <v>64107947.229999997</v>
      </c>
      <c r="KM8" s="38">
        <v>14624733.6</v>
      </c>
      <c r="KN8" s="38">
        <v>29810422.399999999</v>
      </c>
      <c r="KO8" s="38">
        <v>118206904.34999999</v>
      </c>
      <c r="KP8" s="38">
        <v>87735448.989999995</v>
      </c>
      <c r="KQ8" s="38">
        <v>9095628.9700000007</v>
      </c>
      <c r="KR8" s="38">
        <v>22297378.890000001</v>
      </c>
      <c r="KS8" s="38">
        <v>37568258.149999999</v>
      </c>
      <c r="KT8" s="38">
        <v>121852476.26000001</v>
      </c>
      <c r="KU8" s="38">
        <v>3638100.52</v>
      </c>
      <c r="KV8" s="38">
        <v>11435472.130000001</v>
      </c>
      <c r="KW8" s="38">
        <v>48512936.579999998</v>
      </c>
      <c r="KX8" s="38">
        <v>41533321.210000001</v>
      </c>
      <c r="KY8" s="38">
        <v>39521146.130000003</v>
      </c>
      <c r="KZ8" s="38">
        <v>16632885.27</v>
      </c>
      <c r="LA8" s="38">
        <v>21713209.760000002</v>
      </c>
      <c r="LB8" s="38">
        <v>53683213.990000002</v>
      </c>
      <c r="LC8" s="11"/>
      <c r="LD8" s="11"/>
    </row>
    <row r="9" spans="1:316" ht="15.75" x14ac:dyDescent="0.25">
      <c r="A9" s="6" t="s">
        <v>140</v>
      </c>
      <c r="B9" s="2">
        <v>0</v>
      </c>
      <c r="C9" s="3">
        <v>0</v>
      </c>
      <c r="D9" s="3">
        <v>0</v>
      </c>
      <c r="E9" s="3">
        <v>1081231.5</v>
      </c>
      <c r="F9" s="3">
        <v>0</v>
      </c>
      <c r="G9" s="3">
        <v>0</v>
      </c>
      <c r="H9" s="3">
        <v>0</v>
      </c>
      <c r="I9" s="3">
        <v>268658.25</v>
      </c>
      <c r="J9" s="3">
        <v>0</v>
      </c>
      <c r="K9" s="3">
        <v>0</v>
      </c>
      <c r="L9" s="3">
        <v>0</v>
      </c>
      <c r="M9" s="3">
        <v>264857.90000000002</v>
      </c>
      <c r="N9" s="3">
        <v>0</v>
      </c>
      <c r="O9" s="3">
        <v>0</v>
      </c>
      <c r="P9" s="3">
        <v>0</v>
      </c>
      <c r="Q9" s="3">
        <v>2053697.02</v>
      </c>
      <c r="R9" s="3">
        <v>0</v>
      </c>
      <c r="S9" s="3">
        <v>0</v>
      </c>
      <c r="T9" s="3">
        <v>0</v>
      </c>
      <c r="U9" s="3">
        <v>0</v>
      </c>
      <c r="V9" s="3">
        <v>384981.53</v>
      </c>
      <c r="W9" s="3">
        <v>160186.14000000001</v>
      </c>
      <c r="X9" s="3">
        <v>0</v>
      </c>
      <c r="Y9" s="3">
        <v>831402.05</v>
      </c>
      <c r="Z9" s="3">
        <v>4185443.76</v>
      </c>
      <c r="AA9" s="3">
        <v>732062.9</v>
      </c>
      <c r="AB9" s="3">
        <v>2138196.58</v>
      </c>
      <c r="AC9" s="3">
        <v>0</v>
      </c>
      <c r="AD9" s="3">
        <v>11636792.6</v>
      </c>
      <c r="AE9" s="3">
        <v>1223341.94</v>
      </c>
      <c r="AF9" s="3">
        <v>3456</v>
      </c>
      <c r="AG9" s="3">
        <v>0</v>
      </c>
      <c r="AH9" s="3">
        <v>11088052.35</v>
      </c>
      <c r="AI9" s="3">
        <v>9632660.4900000002</v>
      </c>
      <c r="AJ9" s="3">
        <v>2296842.2400000002</v>
      </c>
      <c r="AK9" s="3">
        <v>0</v>
      </c>
      <c r="AL9" s="3">
        <v>1609930</v>
      </c>
      <c r="AM9" s="3">
        <v>12882514.439999999</v>
      </c>
      <c r="AN9" s="3">
        <v>0</v>
      </c>
      <c r="AO9" s="3">
        <v>0</v>
      </c>
      <c r="AP9" s="3">
        <v>6639945.9199999999</v>
      </c>
      <c r="AQ9" s="3">
        <v>5333699.08</v>
      </c>
      <c r="AR9" s="3">
        <v>380223.85</v>
      </c>
      <c r="AS9" s="3">
        <v>2377825.91</v>
      </c>
      <c r="AT9" s="3">
        <v>2172274.5</v>
      </c>
      <c r="AU9" s="3">
        <v>14855422.309999999</v>
      </c>
      <c r="AV9" s="3">
        <v>15710402.75</v>
      </c>
      <c r="AW9" s="3">
        <v>3062</v>
      </c>
      <c r="AX9" s="3">
        <v>0</v>
      </c>
      <c r="AY9" s="3">
        <v>364437.15</v>
      </c>
      <c r="AZ9" s="3">
        <v>10859852.93</v>
      </c>
      <c r="BA9" s="3">
        <v>1175795.6599999999</v>
      </c>
      <c r="BB9" s="3">
        <v>0</v>
      </c>
      <c r="BC9" s="3">
        <v>0</v>
      </c>
      <c r="BD9" s="3">
        <v>7428529.7699999996</v>
      </c>
      <c r="BE9" s="3">
        <v>0</v>
      </c>
      <c r="BF9" s="3">
        <v>0</v>
      </c>
      <c r="BG9" s="3">
        <v>973473.52</v>
      </c>
      <c r="BH9" s="3">
        <v>489849.2</v>
      </c>
      <c r="BI9" s="3">
        <v>3656920.48</v>
      </c>
      <c r="BJ9" s="3">
        <v>0</v>
      </c>
      <c r="BK9" s="3">
        <v>0</v>
      </c>
      <c r="BL9" s="3">
        <v>4690207.5</v>
      </c>
      <c r="BM9" s="3">
        <v>4397754.7300000004</v>
      </c>
      <c r="BN9" s="3">
        <v>2960021.74</v>
      </c>
      <c r="BO9" s="3">
        <v>319327.12</v>
      </c>
      <c r="BP9" s="3">
        <v>0</v>
      </c>
      <c r="BQ9" s="3">
        <v>0</v>
      </c>
      <c r="BR9" s="3">
        <v>6661370.8799999999</v>
      </c>
      <c r="BS9" s="3">
        <v>1707058.5</v>
      </c>
      <c r="BT9" s="3">
        <v>0</v>
      </c>
      <c r="BU9" s="3">
        <v>2542152.7999999998</v>
      </c>
      <c r="BV9" s="3">
        <v>1810977.76</v>
      </c>
      <c r="BW9" s="3">
        <v>2457191.88</v>
      </c>
      <c r="BX9" s="3">
        <v>0</v>
      </c>
      <c r="BY9" s="3">
        <v>2725321.5</v>
      </c>
      <c r="BZ9" s="3">
        <v>6480872.5199999996</v>
      </c>
      <c r="CA9" s="3">
        <v>5295390.67</v>
      </c>
      <c r="CB9" s="3">
        <v>2001839.32</v>
      </c>
      <c r="CC9" s="3">
        <v>281272.32000000001</v>
      </c>
      <c r="CD9" s="3">
        <v>2126854.29</v>
      </c>
      <c r="CE9" s="3">
        <v>2503961.0499999998</v>
      </c>
      <c r="CF9" s="3">
        <v>1587690.14</v>
      </c>
      <c r="CG9" s="3">
        <v>2998142.31</v>
      </c>
      <c r="CH9" s="3">
        <v>1065911</v>
      </c>
      <c r="CI9" s="3">
        <v>0</v>
      </c>
      <c r="CJ9" s="3">
        <v>1504611.16</v>
      </c>
      <c r="CK9" s="3">
        <v>10143676.550000001</v>
      </c>
      <c r="CL9" s="3">
        <v>737787.36</v>
      </c>
      <c r="CM9" s="3">
        <v>2859781.75</v>
      </c>
      <c r="CN9" s="3">
        <v>5904300.8399999999</v>
      </c>
      <c r="CO9" s="3">
        <v>13231442.92</v>
      </c>
      <c r="CP9" s="3">
        <v>0</v>
      </c>
      <c r="CQ9" s="3">
        <v>0</v>
      </c>
      <c r="CR9" s="3">
        <v>2608684.36</v>
      </c>
      <c r="CS9" s="3">
        <v>38724728.359999999</v>
      </c>
      <c r="CT9" s="3">
        <v>0</v>
      </c>
      <c r="CU9" s="3">
        <v>3855860.1</v>
      </c>
      <c r="CV9" s="3">
        <v>14736</v>
      </c>
      <c r="CW9" s="3">
        <v>28651429.32</v>
      </c>
      <c r="CX9" s="3">
        <v>7378142.54</v>
      </c>
      <c r="CY9" s="3">
        <v>0</v>
      </c>
      <c r="CZ9" s="3">
        <v>5432329.9500000002</v>
      </c>
      <c r="DA9" s="3">
        <v>3753687.36</v>
      </c>
      <c r="DB9" s="3">
        <v>21220300.539999999</v>
      </c>
      <c r="DC9" s="3">
        <v>0</v>
      </c>
      <c r="DD9" s="3">
        <v>0</v>
      </c>
      <c r="DE9" s="3">
        <v>1405814.4</v>
      </c>
      <c r="DF9" s="3">
        <v>6996419.6399999997</v>
      </c>
      <c r="DG9" s="3">
        <v>3204276.9</v>
      </c>
      <c r="DH9" s="3">
        <v>0</v>
      </c>
      <c r="DI9" s="3">
        <v>5975055.3600000003</v>
      </c>
      <c r="DJ9" s="3">
        <v>5398584.1200000001</v>
      </c>
      <c r="DK9" s="3">
        <v>22845494.43</v>
      </c>
      <c r="DL9" s="3">
        <v>986335.11</v>
      </c>
      <c r="DM9" s="3">
        <v>1329539.3999999999</v>
      </c>
      <c r="DN9" s="3">
        <v>0</v>
      </c>
      <c r="DO9" s="3">
        <v>28271537.039999999</v>
      </c>
      <c r="DP9" s="3">
        <v>0</v>
      </c>
      <c r="DQ9" s="3">
        <v>842356.2</v>
      </c>
      <c r="DR9" s="3">
        <v>5666876.6900000004</v>
      </c>
      <c r="DS9" s="3">
        <v>21515649.920000002</v>
      </c>
      <c r="DT9" s="3">
        <v>967984.68</v>
      </c>
      <c r="DU9" s="3">
        <v>0</v>
      </c>
      <c r="DV9" s="3">
        <v>10293006.57</v>
      </c>
      <c r="DW9" s="3">
        <v>1207707.3</v>
      </c>
      <c r="DX9" s="3">
        <v>12324483.779999999</v>
      </c>
      <c r="DY9" s="3">
        <v>0</v>
      </c>
      <c r="DZ9" s="3">
        <v>14473366.949999999</v>
      </c>
      <c r="EA9" s="3">
        <v>21609476.559999999</v>
      </c>
      <c r="EB9" s="3">
        <v>11515694.58</v>
      </c>
      <c r="EC9" s="3">
        <v>8161132.5999999996</v>
      </c>
      <c r="ED9" s="3">
        <v>350445.9</v>
      </c>
      <c r="EE9" s="3">
        <v>3892780.8</v>
      </c>
      <c r="EF9" s="3">
        <v>21977728.199999999</v>
      </c>
      <c r="EG9" s="3">
        <v>13829009.4</v>
      </c>
      <c r="EH9" s="3">
        <v>2207815.6800000002</v>
      </c>
      <c r="EI9" s="3">
        <v>16858738.800000001</v>
      </c>
      <c r="EJ9" s="3">
        <v>29152726.84</v>
      </c>
      <c r="EK9" s="3">
        <v>21299763.300000001</v>
      </c>
      <c r="EL9" s="3">
        <v>9684080.6400000006</v>
      </c>
      <c r="EM9" s="3">
        <v>12671178.359999999</v>
      </c>
      <c r="EN9" s="3">
        <v>1236049.9199999999</v>
      </c>
      <c r="EO9" s="3">
        <v>27487467.199999999</v>
      </c>
      <c r="EP9" s="3">
        <v>0</v>
      </c>
      <c r="EQ9" s="3">
        <v>1779372</v>
      </c>
      <c r="ER9" s="3">
        <v>0</v>
      </c>
      <c r="ES9" s="3">
        <v>10077597</v>
      </c>
      <c r="ET9" s="3">
        <v>11299573.09</v>
      </c>
      <c r="EU9" s="3">
        <v>1839419.4</v>
      </c>
      <c r="EV9" s="3">
        <v>12773566.560000001</v>
      </c>
      <c r="EW9" s="3">
        <v>23408283.300000001</v>
      </c>
      <c r="EX9" s="3">
        <v>12982868.560000001</v>
      </c>
      <c r="EY9" s="3">
        <v>6402884.5</v>
      </c>
      <c r="EZ9" s="3">
        <v>8637322</v>
      </c>
      <c r="FA9" s="3">
        <v>5056748.58</v>
      </c>
      <c r="FB9" s="3">
        <v>13254524.76</v>
      </c>
      <c r="FC9" s="3">
        <v>9772063.8599999994</v>
      </c>
      <c r="FD9" s="3">
        <v>6730131.4800000004</v>
      </c>
      <c r="FE9" s="3">
        <v>0</v>
      </c>
      <c r="FF9" s="3">
        <v>5601792.2999999998</v>
      </c>
      <c r="FG9" s="3">
        <v>13241075.1</v>
      </c>
      <c r="FH9" s="3">
        <v>13424596.08</v>
      </c>
      <c r="FI9" s="3">
        <v>2982297.6000000001</v>
      </c>
      <c r="FJ9" s="3">
        <v>14773646.76</v>
      </c>
      <c r="FK9" s="3">
        <v>18095573.82</v>
      </c>
      <c r="FL9" s="3">
        <v>0</v>
      </c>
      <c r="FM9" s="3">
        <v>3262622.58</v>
      </c>
      <c r="FN9" s="3">
        <v>26757168.719999999</v>
      </c>
      <c r="FO9" s="3">
        <v>10671963.300000001</v>
      </c>
      <c r="FP9" s="3">
        <v>12415602.6</v>
      </c>
      <c r="FQ9" s="3">
        <v>9367965.5</v>
      </c>
      <c r="FR9" s="3">
        <v>896256</v>
      </c>
      <c r="FS9" s="3">
        <v>34791751.200000003</v>
      </c>
      <c r="FT9" s="3">
        <v>8526543.7200000007</v>
      </c>
      <c r="FU9" s="3">
        <v>4322987.04</v>
      </c>
      <c r="FV9" s="3">
        <v>4690539.18</v>
      </c>
      <c r="FW9" s="3">
        <v>2141028.12</v>
      </c>
      <c r="FX9" s="3">
        <v>28872902.460000001</v>
      </c>
      <c r="FY9" s="3">
        <v>0</v>
      </c>
      <c r="FZ9" s="3">
        <v>9381796.0800000001</v>
      </c>
      <c r="GA9" s="3">
        <v>9951288.4800000004</v>
      </c>
      <c r="GB9" s="3">
        <v>29790454.02</v>
      </c>
      <c r="GC9" s="3">
        <v>1431878.7</v>
      </c>
      <c r="GD9" s="3">
        <v>10412669.279999999</v>
      </c>
      <c r="GE9" s="3">
        <v>10305889.289999999</v>
      </c>
      <c r="GF9" s="3">
        <v>25291881.780000001</v>
      </c>
      <c r="GG9" s="3">
        <v>12853896.859999999</v>
      </c>
      <c r="GH9" s="3">
        <v>4378323.18</v>
      </c>
      <c r="GI9" s="3">
        <v>0</v>
      </c>
      <c r="GJ9" s="3">
        <v>17557589.460000001</v>
      </c>
      <c r="GK9" s="20">
        <v>33496362.18</v>
      </c>
      <c r="GL9" s="20">
        <v>3420795.12</v>
      </c>
      <c r="GM9" s="20">
        <v>1566122.66</v>
      </c>
      <c r="GN9" s="20">
        <v>2759717.79</v>
      </c>
      <c r="GO9" s="20">
        <v>56245244.280000001</v>
      </c>
      <c r="GP9" s="20">
        <v>0</v>
      </c>
      <c r="GQ9" s="20">
        <v>0</v>
      </c>
      <c r="GR9" s="20">
        <v>10762891.68</v>
      </c>
      <c r="GS9" s="20">
        <v>46491780.719999999</v>
      </c>
      <c r="GT9" s="20">
        <v>12757758.24</v>
      </c>
      <c r="GU9" s="20">
        <v>2696559</v>
      </c>
      <c r="GV9" s="20">
        <v>4506100.2</v>
      </c>
      <c r="GW9" s="20">
        <v>16307584.5</v>
      </c>
      <c r="GX9" s="20">
        <v>33299689.800000001</v>
      </c>
      <c r="GY9" s="20">
        <v>5913077.7599999998</v>
      </c>
      <c r="GZ9" s="20">
        <v>16168697.16</v>
      </c>
      <c r="HA9" s="20">
        <v>1244656.92</v>
      </c>
      <c r="HB9" s="21">
        <v>41268636.420000002</v>
      </c>
      <c r="HC9" s="21">
        <v>2641908.5099999998</v>
      </c>
      <c r="HD9" s="21">
        <v>1786033.98</v>
      </c>
      <c r="HE9" s="21">
        <v>1281411.48</v>
      </c>
      <c r="HF9" s="21">
        <v>17397399.300000001</v>
      </c>
      <c r="HG9" s="21">
        <v>9907785.0600000005</v>
      </c>
      <c r="HH9" s="21">
        <v>0</v>
      </c>
      <c r="HI9" s="21">
        <v>20326399.440000001</v>
      </c>
      <c r="HJ9" s="21">
        <v>3096901.56</v>
      </c>
      <c r="HK9" s="21">
        <v>22922145.66</v>
      </c>
      <c r="HL9" s="21">
        <v>4989231.3600000003</v>
      </c>
      <c r="HM9" s="21">
        <v>6390792.0599999996</v>
      </c>
      <c r="HN9" s="21">
        <v>33993101.640000001</v>
      </c>
      <c r="HO9" s="21">
        <v>14784783.24</v>
      </c>
      <c r="HP9" s="21">
        <v>13567581.6</v>
      </c>
      <c r="HQ9" s="21">
        <v>8346137.46</v>
      </c>
      <c r="HR9" s="21">
        <v>12512997.539999999</v>
      </c>
      <c r="HS9" s="21">
        <v>8670267.9600000009</v>
      </c>
      <c r="HT9" s="21">
        <v>9692976.4800000004</v>
      </c>
      <c r="HU9" s="21"/>
      <c r="HV9" s="28">
        <v>5206117.0199999996</v>
      </c>
      <c r="HW9" s="21">
        <v>6056597.04</v>
      </c>
      <c r="HX9" s="21">
        <v>27017340.120000001</v>
      </c>
      <c r="HY9" s="21">
        <v>1799304.42</v>
      </c>
      <c r="HZ9" s="21">
        <v>1892194.5</v>
      </c>
      <c r="IA9" s="21">
        <v>11382110.939999999</v>
      </c>
      <c r="IB9" s="21">
        <v>42873074.100000001</v>
      </c>
      <c r="IC9" s="21">
        <v>0</v>
      </c>
      <c r="ID9" s="21">
        <v>2308976.6400000001</v>
      </c>
      <c r="IE9" s="21">
        <v>2233251.8399999999</v>
      </c>
      <c r="IF9" s="21">
        <v>12692275.199999999</v>
      </c>
      <c r="IG9" s="21">
        <v>39227438.420000002</v>
      </c>
      <c r="IH9" s="21">
        <v>2126561.2799999998</v>
      </c>
      <c r="II9" s="21">
        <v>3549727.32</v>
      </c>
      <c r="IJ9" s="21">
        <v>26767196.16</v>
      </c>
      <c r="IK9" s="21">
        <v>26662818.940000001</v>
      </c>
      <c r="IL9" s="21">
        <v>24436646.760000002</v>
      </c>
      <c r="IM9" s="21">
        <v>17564221.440000001</v>
      </c>
      <c r="IN9" s="21">
        <v>35271432.280000001</v>
      </c>
      <c r="IO9" s="21">
        <v>34444563.420000002</v>
      </c>
      <c r="IP9" s="21">
        <v>0</v>
      </c>
      <c r="IQ9" s="21">
        <v>3290501.82</v>
      </c>
      <c r="IR9" s="21">
        <v>0</v>
      </c>
      <c r="IS9" s="21">
        <v>37037348.740000002</v>
      </c>
      <c r="IT9" s="21">
        <v>57654253.909999996</v>
      </c>
      <c r="IU9" s="21">
        <v>0</v>
      </c>
      <c r="IV9" s="21">
        <v>12064450.560000001</v>
      </c>
      <c r="IW9" s="21">
        <v>22793567.16</v>
      </c>
      <c r="IX9" s="21">
        <v>92732670.540000007</v>
      </c>
      <c r="IY9" s="21">
        <v>5540177.9800000004</v>
      </c>
      <c r="IZ9" s="21">
        <v>0</v>
      </c>
      <c r="JA9" s="21">
        <v>17296743.899999999</v>
      </c>
      <c r="JB9" s="21">
        <v>15980173.630000001</v>
      </c>
      <c r="JC9" s="21">
        <v>26451001.5</v>
      </c>
      <c r="JD9" s="21">
        <v>3141814.99</v>
      </c>
      <c r="JE9" s="21">
        <v>27150150.940000001</v>
      </c>
      <c r="JF9" s="21">
        <v>35186694.700000003</v>
      </c>
      <c r="JG9" s="21">
        <v>34849753.560000002</v>
      </c>
      <c r="JH9" s="21">
        <v>5209845.9400000004</v>
      </c>
      <c r="JI9" s="21">
        <v>5069502.47</v>
      </c>
      <c r="JJ9" s="21">
        <v>8822656.6600000001</v>
      </c>
      <c r="JK9" s="21">
        <v>100085028.81</v>
      </c>
      <c r="JL9" s="38">
        <v>0</v>
      </c>
      <c r="JM9" s="38">
        <v>12665402.58</v>
      </c>
      <c r="JN9" s="38">
        <v>40814789.079999998</v>
      </c>
      <c r="JO9" s="38">
        <v>27674622.57</v>
      </c>
      <c r="JP9" s="38">
        <v>38312791.32</v>
      </c>
      <c r="JQ9" s="38">
        <v>0</v>
      </c>
      <c r="JR9" s="38">
        <v>653870.54</v>
      </c>
      <c r="JS9" s="38">
        <v>30465983.640000001</v>
      </c>
      <c r="JT9" s="38">
        <v>44655767.450000003</v>
      </c>
      <c r="JU9" s="38">
        <v>0</v>
      </c>
      <c r="JV9" s="38">
        <v>10030861.619999999</v>
      </c>
      <c r="JW9" s="38">
        <v>12874465.32</v>
      </c>
      <c r="JX9" s="38">
        <v>89908843.840000004</v>
      </c>
      <c r="JY9" s="38">
        <v>44670259.68</v>
      </c>
      <c r="JZ9" s="28">
        <v>0</v>
      </c>
      <c r="KA9" s="21">
        <v>7815983.1399999997</v>
      </c>
      <c r="KB9" s="21">
        <v>73934065.079999998</v>
      </c>
      <c r="KC9" s="21">
        <v>28216123.039999999</v>
      </c>
      <c r="KD9" s="21">
        <v>8388300.46</v>
      </c>
      <c r="KE9" s="21">
        <v>20093738.949999999</v>
      </c>
      <c r="KF9" s="21">
        <v>36983816.579999998</v>
      </c>
      <c r="KG9" s="21">
        <v>101655704.48</v>
      </c>
      <c r="KH9" s="21">
        <v>542130.64</v>
      </c>
      <c r="KI9" s="21">
        <v>0</v>
      </c>
      <c r="KJ9" s="21">
        <v>46694459.619999997</v>
      </c>
      <c r="KK9" s="21">
        <v>11709542.279999999</v>
      </c>
      <c r="KL9" s="21">
        <v>54590182.32</v>
      </c>
      <c r="KM9" s="21">
        <v>28989141.82</v>
      </c>
      <c r="KN9" s="21">
        <v>11958935.9</v>
      </c>
      <c r="KO9" s="21">
        <v>47995130.5</v>
      </c>
      <c r="KP9" s="21">
        <v>28296580.989999998</v>
      </c>
      <c r="KQ9" s="21">
        <v>2446750.2999999998</v>
      </c>
      <c r="KR9" s="21">
        <v>9281604.8599999994</v>
      </c>
      <c r="KS9" s="21">
        <v>5809706.2999999998</v>
      </c>
      <c r="KT9" s="21">
        <v>75917412.030000001</v>
      </c>
      <c r="KU9" s="21">
        <v>12974401.060000001</v>
      </c>
      <c r="KV9" s="21">
        <v>26115341.760000002</v>
      </c>
      <c r="KW9" s="21">
        <v>58404124.859999999</v>
      </c>
      <c r="KX9" s="21">
        <v>32323206.829999998</v>
      </c>
      <c r="KY9" s="21">
        <v>8754014.2400000002</v>
      </c>
      <c r="KZ9" s="38">
        <v>5369386.54</v>
      </c>
      <c r="LA9" s="38">
        <v>484493.14</v>
      </c>
      <c r="LB9" s="38">
        <v>18736675.539999999</v>
      </c>
      <c r="LC9" s="11"/>
      <c r="LD9" s="11"/>
    </row>
    <row r="10" spans="1:316" ht="15.75" x14ac:dyDescent="0.25">
      <c r="A10" s="6" t="s">
        <v>6</v>
      </c>
      <c r="B10" s="2">
        <v>0</v>
      </c>
      <c r="C10" s="3">
        <v>0</v>
      </c>
      <c r="D10" s="3">
        <v>0</v>
      </c>
      <c r="E10" s="3">
        <v>1083534</v>
      </c>
      <c r="F10" s="3">
        <v>0</v>
      </c>
      <c r="G10" s="3">
        <v>0</v>
      </c>
      <c r="H10" s="3">
        <v>0</v>
      </c>
      <c r="I10" s="3">
        <v>269041.5</v>
      </c>
      <c r="J10" s="3">
        <v>0</v>
      </c>
      <c r="K10" s="3">
        <v>0</v>
      </c>
      <c r="L10" s="3">
        <v>0</v>
      </c>
      <c r="M10" s="3">
        <v>248821.48</v>
      </c>
      <c r="N10" s="3">
        <v>0</v>
      </c>
      <c r="O10" s="3">
        <v>0</v>
      </c>
      <c r="P10" s="3">
        <v>0</v>
      </c>
      <c r="Q10" s="3">
        <v>2095246.68</v>
      </c>
      <c r="R10" s="3">
        <v>0</v>
      </c>
      <c r="S10" s="3">
        <v>0</v>
      </c>
      <c r="T10" s="3">
        <v>0</v>
      </c>
      <c r="U10" s="3">
        <v>0</v>
      </c>
      <c r="V10" s="3">
        <v>386512.32</v>
      </c>
      <c r="W10" s="3">
        <v>163405.74</v>
      </c>
      <c r="X10" s="3">
        <v>0</v>
      </c>
      <c r="Y10" s="3">
        <v>847529.46</v>
      </c>
      <c r="Z10" s="3">
        <v>4268234.0599999996</v>
      </c>
      <c r="AA10" s="3">
        <v>748024.2</v>
      </c>
      <c r="AB10" s="3">
        <v>2185584.54</v>
      </c>
      <c r="AC10" s="3">
        <v>0</v>
      </c>
      <c r="AD10" s="3">
        <v>11963577.66</v>
      </c>
      <c r="AE10" s="3">
        <v>1240041.52</v>
      </c>
      <c r="AF10" s="3">
        <v>0</v>
      </c>
      <c r="AG10" s="3">
        <v>0</v>
      </c>
      <c r="AH10" s="3">
        <v>11310869.390000001</v>
      </c>
      <c r="AI10" s="3">
        <v>9794016.1999999993</v>
      </c>
      <c r="AJ10" s="3">
        <v>2338581.7799999998</v>
      </c>
      <c r="AK10" s="3">
        <v>0</v>
      </c>
      <c r="AL10" s="3">
        <v>1647627</v>
      </c>
      <c r="AM10" s="3">
        <v>13150382.539999999</v>
      </c>
      <c r="AN10" s="3">
        <v>0</v>
      </c>
      <c r="AO10" s="3">
        <v>0</v>
      </c>
      <c r="AP10" s="3">
        <v>6779958.1200000001</v>
      </c>
      <c r="AQ10" s="3">
        <v>5443118.5800000001</v>
      </c>
      <c r="AR10" s="3">
        <v>388738.2</v>
      </c>
      <c r="AS10" s="3">
        <v>2448680.58</v>
      </c>
      <c r="AT10" s="3">
        <v>2222022</v>
      </c>
      <c r="AU10" s="3">
        <v>15145724.459999999</v>
      </c>
      <c r="AV10" s="3">
        <v>16073838.84</v>
      </c>
      <c r="AW10" s="3">
        <v>0</v>
      </c>
      <c r="AX10" s="3">
        <v>0</v>
      </c>
      <c r="AY10" s="3">
        <v>372161.7</v>
      </c>
      <c r="AZ10" s="3">
        <v>11140973.539999999</v>
      </c>
      <c r="BA10" s="3">
        <v>1198118.58</v>
      </c>
      <c r="BB10" s="3">
        <v>0</v>
      </c>
      <c r="BC10" s="3">
        <v>0</v>
      </c>
      <c r="BD10" s="3">
        <v>7696122</v>
      </c>
      <c r="BE10" s="3">
        <v>0</v>
      </c>
      <c r="BF10" s="3">
        <v>0</v>
      </c>
      <c r="BG10" s="3">
        <v>1001852.82</v>
      </c>
      <c r="BH10" s="3">
        <v>502512.95</v>
      </c>
      <c r="BI10" s="3">
        <v>3717077.4</v>
      </c>
      <c r="BJ10" s="3">
        <v>0</v>
      </c>
      <c r="BK10" s="3">
        <v>0</v>
      </c>
      <c r="BL10" s="3">
        <v>4780152.25</v>
      </c>
      <c r="BM10" s="3">
        <v>4490088.12</v>
      </c>
      <c r="BN10" s="3">
        <v>3040222.62</v>
      </c>
      <c r="BO10" s="3">
        <v>323820</v>
      </c>
      <c r="BP10" s="3">
        <v>0</v>
      </c>
      <c r="BQ10" s="3">
        <v>0</v>
      </c>
      <c r="BR10" s="3">
        <v>6770213.6399999997</v>
      </c>
      <c r="BS10" s="3">
        <v>1739825.1</v>
      </c>
      <c r="BT10" s="3">
        <v>0</v>
      </c>
      <c r="BU10" s="3">
        <v>2578486.14</v>
      </c>
      <c r="BV10" s="3">
        <v>1847192.64</v>
      </c>
      <c r="BW10" s="3">
        <v>2510668.98</v>
      </c>
      <c r="BX10" s="3">
        <v>0</v>
      </c>
      <c r="BY10" s="3">
        <v>2762878.5</v>
      </c>
      <c r="BZ10" s="3">
        <v>6733615.79</v>
      </c>
      <c r="CA10" s="3">
        <v>5422319.6399999997</v>
      </c>
      <c r="CB10" s="3">
        <v>2062048.82</v>
      </c>
      <c r="CC10" s="3">
        <v>281272.32000000001</v>
      </c>
      <c r="CD10" s="3">
        <v>1789444.74</v>
      </c>
      <c r="CE10" s="3">
        <v>2582942.52</v>
      </c>
      <c r="CF10" s="3">
        <v>1611420.84</v>
      </c>
      <c r="CG10" s="3">
        <v>3056660.34</v>
      </c>
      <c r="CH10" s="3">
        <v>1088652</v>
      </c>
      <c r="CI10" s="3">
        <v>0</v>
      </c>
      <c r="CJ10" s="3">
        <v>1533565.26</v>
      </c>
      <c r="CK10" s="3">
        <v>9832655.5199999996</v>
      </c>
      <c r="CL10" s="3">
        <v>719327.58</v>
      </c>
      <c r="CM10" s="3">
        <v>2903894.4</v>
      </c>
      <c r="CN10" s="3">
        <v>6002543.4000000004</v>
      </c>
      <c r="CO10" s="3">
        <v>13459906.880000001</v>
      </c>
      <c r="CP10" s="3">
        <v>0</v>
      </c>
      <c r="CQ10" s="3">
        <v>0</v>
      </c>
      <c r="CR10" s="3">
        <v>2654525.7599999998</v>
      </c>
      <c r="CS10" s="3">
        <v>39569662.140000001</v>
      </c>
      <c r="CT10" s="3">
        <v>0</v>
      </c>
      <c r="CU10" s="3">
        <v>3930419.22</v>
      </c>
      <c r="CV10" s="3">
        <v>0</v>
      </c>
      <c r="CW10" s="3">
        <v>29122654.379999999</v>
      </c>
      <c r="CX10" s="3">
        <v>7475446.3799999999</v>
      </c>
      <c r="CY10" s="3">
        <v>0</v>
      </c>
      <c r="CZ10" s="3">
        <v>5506466.5800000001</v>
      </c>
      <c r="DA10" s="3">
        <v>3879918.72</v>
      </c>
      <c r="DB10" s="3">
        <v>21611885.579999998</v>
      </c>
      <c r="DC10" s="3">
        <v>0</v>
      </c>
      <c r="DD10" s="3">
        <v>0</v>
      </c>
      <c r="DE10" s="3">
        <v>1449510.84</v>
      </c>
      <c r="DF10" s="3">
        <v>7086201.8399999999</v>
      </c>
      <c r="DG10" s="3">
        <v>3267982.14</v>
      </c>
      <c r="DH10" s="3">
        <v>0</v>
      </c>
      <c r="DI10" s="3">
        <v>6071856.2999999998</v>
      </c>
      <c r="DJ10" s="3">
        <v>5580251.2800000003</v>
      </c>
      <c r="DK10" s="3">
        <v>23844943.68</v>
      </c>
      <c r="DL10" s="3">
        <v>1012677.66</v>
      </c>
      <c r="DM10" s="3">
        <v>1365780.24</v>
      </c>
      <c r="DN10" s="3">
        <v>0</v>
      </c>
      <c r="DO10" s="3">
        <v>28861463.219999999</v>
      </c>
      <c r="DP10" s="3">
        <v>0</v>
      </c>
      <c r="DQ10" s="3">
        <v>868300.2</v>
      </c>
      <c r="DR10" s="3">
        <v>5919259.9800000004</v>
      </c>
      <c r="DS10" s="3">
        <v>22056956.52</v>
      </c>
      <c r="DT10" s="3">
        <v>985523.04</v>
      </c>
      <c r="DU10" s="3">
        <v>0</v>
      </c>
      <c r="DV10" s="3">
        <v>10487866.74</v>
      </c>
      <c r="DW10" s="3">
        <v>1217285.7</v>
      </c>
      <c r="DX10" s="3">
        <v>12572749.92</v>
      </c>
      <c r="DY10" s="3">
        <v>0</v>
      </c>
      <c r="DZ10" s="3">
        <v>14849922.6</v>
      </c>
      <c r="EA10" s="3">
        <v>22083944.16</v>
      </c>
      <c r="EB10" s="3">
        <v>11830995</v>
      </c>
      <c r="EC10" s="3">
        <v>8318118.54</v>
      </c>
      <c r="ED10" s="3">
        <v>357589.8</v>
      </c>
      <c r="EE10" s="3">
        <v>3977804.88</v>
      </c>
      <c r="EF10" s="3">
        <v>22828014.719999999</v>
      </c>
      <c r="EG10" s="3">
        <v>14113074</v>
      </c>
      <c r="EH10" s="3">
        <v>2955921.48</v>
      </c>
      <c r="EI10" s="3">
        <v>17425665.68</v>
      </c>
      <c r="EJ10" s="3">
        <v>30183123.420000002</v>
      </c>
      <c r="EK10" s="3">
        <v>21914379.719999999</v>
      </c>
      <c r="EL10" s="3">
        <v>9859763.8800000008</v>
      </c>
      <c r="EM10" s="3">
        <v>12971026.439999999</v>
      </c>
      <c r="EN10" s="3">
        <v>1247354.6399999999</v>
      </c>
      <c r="EO10" s="3">
        <v>28407024.48</v>
      </c>
      <c r="EP10" s="3">
        <v>0</v>
      </c>
      <c r="EQ10" s="3">
        <v>1802289.6</v>
      </c>
      <c r="ER10" s="3">
        <v>0</v>
      </c>
      <c r="ES10" s="3">
        <v>10475638.800000001</v>
      </c>
      <c r="ET10" s="3">
        <v>12005923.74</v>
      </c>
      <c r="EU10" s="3">
        <v>2871281.1</v>
      </c>
      <c r="EV10" s="3">
        <v>13212110.699999999</v>
      </c>
      <c r="EW10" s="3">
        <v>25932498.359999999</v>
      </c>
      <c r="EX10" s="3">
        <v>15144367.5</v>
      </c>
      <c r="EY10" s="3">
        <v>4488145.2</v>
      </c>
      <c r="EZ10" s="3">
        <v>8561800.8000000007</v>
      </c>
      <c r="FA10" s="3">
        <v>4915957.68</v>
      </c>
      <c r="FB10" s="3">
        <v>13537063.800000001</v>
      </c>
      <c r="FC10" s="3">
        <v>9973841.0399999991</v>
      </c>
      <c r="FD10" s="3">
        <v>6896163.2400000002</v>
      </c>
      <c r="FE10" s="3">
        <v>0</v>
      </c>
      <c r="FF10" s="3">
        <v>5728745.8799999999</v>
      </c>
      <c r="FG10" s="3">
        <v>13486153.92</v>
      </c>
      <c r="FH10" s="3">
        <v>13929718.68</v>
      </c>
      <c r="FI10" s="3">
        <v>3081841.2</v>
      </c>
      <c r="FJ10" s="3">
        <v>15101021.880000001</v>
      </c>
      <c r="FK10" s="3">
        <v>18402260.16</v>
      </c>
      <c r="FL10" s="3">
        <v>0</v>
      </c>
      <c r="FM10" s="3">
        <v>3326649.12</v>
      </c>
      <c r="FN10" s="3">
        <v>28625317.920000002</v>
      </c>
      <c r="FO10" s="3">
        <v>10788201.84</v>
      </c>
      <c r="FP10" s="3">
        <v>12526190.279999999</v>
      </c>
      <c r="FQ10" s="3">
        <v>10025359.26</v>
      </c>
      <c r="FR10" s="3">
        <v>905585.76</v>
      </c>
      <c r="FS10" s="3">
        <v>35835986.880000003</v>
      </c>
      <c r="FT10" s="3">
        <v>8759223.0600000005</v>
      </c>
      <c r="FU10" s="3">
        <v>4426896.96</v>
      </c>
      <c r="FV10" s="3">
        <v>4769160.12</v>
      </c>
      <c r="FW10" s="3">
        <v>2163857.7599999998</v>
      </c>
      <c r="FX10" s="3">
        <v>29438943.66</v>
      </c>
      <c r="FY10" s="3">
        <v>0</v>
      </c>
      <c r="FZ10" s="3">
        <v>9570823.9199999999</v>
      </c>
      <c r="GA10" s="3">
        <v>10086530.4</v>
      </c>
      <c r="GB10" s="3">
        <v>30313660.859999999</v>
      </c>
      <c r="GC10" s="3">
        <v>1450898.64</v>
      </c>
      <c r="GD10" s="3">
        <v>10647016.560000001</v>
      </c>
      <c r="GE10" s="3">
        <v>10556670.779999999</v>
      </c>
      <c r="GF10" s="3">
        <v>25867769.219999999</v>
      </c>
      <c r="GG10" s="3">
        <v>13125534.84</v>
      </c>
      <c r="GH10" s="3">
        <v>4491660.96</v>
      </c>
      <c r="GI10" s="3">
        <v>0</v>
      </c>
      <c r="GJ10" s="3">
        <v>17955171.359999999</v>
      </c>
      <c r="GK10" s="21">
        <v>34259970.960000001</v>
      </c>
      <c r="GL10" s="21">
        <v>3440818.8</v>
      </c>
      <c r="GM10" s="21">
        <v>1596401.76</v>
      </c>
      <c r="GN10" s="21">
        <v>2810557.14</v>
      </c>
      <c r="GO10" s="21">
        <v>57564001.079999998</v>
      </c>
      <c r="GP10" s="21">
        <v>0</v>
      </c>
      <c r="GQ10" s="21">
        <v>0</v>
      </c>
      <c r="GR10" s="21">
        <v>10953442.800000001</v>
      </c>
      <c r="GS10" s="21">
        <v>47505746.159999996</v>
      </c>
      <c r="GT10" s="21">
        <v>13142466</v>
      </c>
      <c r="GU10" s="21">
        <v>2755985.76</v>
      </c>
      <c r="GV10" s="21">
        <v>4612122</v>
      </c>
      <c r="GW10" s="21">
        <v>16602806.52</v>
      </c>
      <c r="GX10" s="21">
        <v>35238248.579999998</v>
      </c>
      <c r="GY10" s="21">
        <v>6007878.7199999997</v>
      </c>
      <c r="GZ10" s="21">
        <v>16544611.439999999</v>
      </c>
      <c r="HA10" s="21">
        <v>1263249</v>
      </c>
      <c r="HB10" s="1">
        <v>40598866.380000003</v>
      </c>
      <c r="HC10" s="21">
        <v>2746218.12</v>
      </c>
      <c r="HD10" s="21">
        <v>1808395.92</v>
      </c>
      <c r="HE10" s="21">
        <v>2752348.2</v>
      </c>
      <c r="HF10" s="21">
        <v>17618537.34</v>
      </c>
      <c r="HG10" s="21">
        <v>9912104.1600000001</v>
      </c>
      <c r="HH10" s="21">
        <v>0</v>
      </c>
      <c r="HI10" s="21">
        <v>19793358.719999999</v>
      </c>
      <c r="HJ10" s="21">
        <v>3143922.12</v>
      </c>
      <c r="HK10" s="21">
        <v>24309815.039999999</v>
      </c>
      <c r="HL10" s="21">
        <v>5044930.5599999996</v>
      </c>
      <c r="HM10" s="21">
        <v>6551618.7599999998</v>
      </c>
      <c r="HN10" s="21">
        <v>34571948.399999999</v>
      </c>
      <c r="HO10" s="21">
        <v>14119107.119999999</v>
      </c>
      <c r="HP10" s="21">
        <v>13803798.960000001</v>
      </c>
      <c r="HQ10" s="21">
        <v>8458363.4399999995</v>
      </c>
      <c r="HR10" s="21">
        <v>12808006.199999999</v>
      </c>
      <c r="HS10" s="21">
        <v>8810587.0800000001</v>
      </c>
      <c r="HT10" s="21">
        <v>9925638.1199999992</v>
      </c>
      <c r="HU10" s="21"/>
      <c r="HV10" s="28">
        <v>5334610.68</v>
      </c>
      <c r="HW10" s="21">
        <v>6189402.96</v>
      </c>
      <c r="HX10" s="21">
        <v>27409975.199999999</v>
      </c>
      <c r="HY10" s="21">
        <v>1811264.04</v>
      </c>
      <c r="HZ10" s="21">
        <v>1918864.8</v>
      </c>
      <c r="IA10" s="21">
        <v>11640588.84</v>
      </c>
      <c r="IB10" s="21">
        <v>43504754.399999999</v>
      </c>
      <c r="IC10" s="21">
        <v>0</v>
      </c>
      <c r="ID10" s="21">
        <v>2341357.38</v>
      </c>
      <c r="IE10" s="21">
        <v>2274049.08</v>
      </c>
      <c r="IF10" s="21">
        <v>14506889.279999999</v>
      </c>
      <c r="IG10" s="21">
        <v>38267289.719999999</v>
      </c>
      <c r="IH10" s="21">
        <v>2155685.16</v>
      </c>
      <c r="II10" s="21">
        <v>3661201.44</v>
      </c>
      <c r="IJ10" s="21">
        <v>21926839.079999998</v>
      </c>
      <c r="IK10" s="21">
        <v>27111505.68</v>
      </c>
      <c r="IL10" s="21">
        <v>24908820.359999999</v>
      </c>
      <c r="IM10" s="21">
        <v>18035817.960000001</v>
      </c>
      <c r="IN10" s="21">
        <v>35064617.399999999</v>
      </c>
      <c r="IO10" s="21">
        <v>35008982.039999999</v>
      </c>
      <c r="IP10" s="21">
        <v>0</v>
      </c>
      <c r="IQ10" s="21">
        <v>3349624.92</v>
      </c>
      <c r="IR10" s="21">
        <v>0</v>
      </c>
      <c r="IS10" s="21">
        <v>37589241.479999997</v>
      </c>
      <c r="IT10" s="21">
        <v>58471437.240000002</v>
      </c>
      <c r="IU10" s="21">
        <v>0</v>
      </c>
      <c r="IV10" s="21">
        <v>12413439.24</v>
      </c>
      <c r="IW10" s="21">
        <v>23135242.800000001</v>
      </c>
      <c r="IX10" s="21">
        <v>93717578.879999995</v>
      </c>
      <c r="IY10" s="21">
        <v>5460283.6799999997</v>
      </c>
      <c r="IZ10" s="21">
        <v>0</v>
      </c>
      <c r="JA10" s="21">
        <v>17680417.800000001</v>
      </c>
      <c r="JB10" s="21">
        <v>14719561.92</v>
      </c>
      <c r="JC10" s="21">
        <v>26810815.68</v>
      </c>
      <c r="JD10" s="21">
        <v>9731006.8800000008</v>
      </c>
      <c r="JE10" s="21">
        <v>27648337.559999999</v>
      </c>
      <c r="JF10" s="21">
        <v>36196722.960000001</v>
      </c>
      <c r="JG10" s="21">
        <v>35686567.68</v>
      </c>
      <c r="JH10" s="21">
        <v>5257356.4800000004</v>
      </c>
      <c r="JI10" s="21">
        <v>5203108.92</v>
      </c>
      <c r="JJ10" s="21">
        <v>8987886.2400000002</v>
      </c>
      <c r="JK10" s="21">
        <v>98290996.680000007</v>
      </c>
      <c r="JL10" s="38">
        <v>8551932</v>
      </c>
      <c r="JM10" s="38">
        <v>4133577.72</v>
      </c>
      <c r="JN10" s="38">
        <v>41439060.359999999</v>
      </c>
      <c r="JO10" s="38">
        <v>28243580.399999999</v>
      </c>
      <c r="JP10" s="38">
        <v>22865223.18</v>
      </c>
      <c r="JQ10" s="38">
        <v>0</v>
      </c>
      <c r="JR10" s="38">
        <v>11007166.08</v>
      </c>
      <c r="JS10" s="38">
        <v>20738327.16</v>
      </c>
      <c r="JT10" s="38">
        <v>45786698.520000003</v>
      </c>
      <c r="JU10" s="38">
        <v>5763750</v>
      </c>
      <c r="JV10" s="38">
        <v>10236196.92</v>
      </c>
      <c r="JW10" s="38">
        <v>12583629.779999999</v>
      </c>
      <c r="JX10" s="38">
        <v>100055723.16</v>
      </c>
      <c r="JY10" s="38">
        <v>27465888.120000001</v>
      </c>
      <c r="JZ10" s="38">
        <v>0</v>
      </c>
      <c r="KA10" s="38">
        <v>8117550.5999999996</v>
      </c>
      <c r="KB10" s="38">
        <v>86631502.920000002</v>
      </c>
      <c r="KC10" s="38">
        <v>16542236.76</v>
      </c>
      <c r="KD10" s="38">
        <v>8641182.9600000009</v>
      </c>
      <c r="KE10" s="38">
        <v>20449094.219999999</v>
      </c>
      <c r="KF10" s="38">
        <v>37626619.560000002</v>
      </c>
      <c r="KG10" s="38">
        <v>102854175.59999999</v>
      </c>
      <c r="KH10" s="38">
        <v>555150.84</v>
      </c>
      <c r="KI10" s="38">
        <v>0</v>
      </c>
      <c r="KJ10" s="38">
        <v>47599072.799999997</v>
      </c>
      <c r="KK10" s="38">
        <v>2460168.48</v>
      </c>
      <c r="KL10" s="38">
        <v>64567425.840000004</v>
      </c>
      <c r="KM10" s="38">
        <v>40581924.240000002</v>
      </c>
      <c r="KN10" s="38">
        <v>12142664.039999999</v>
      </c>
      <c r="KO10" s="38">
        <v>48558165.960000001</v>
      </c>
      <c r="KP10" s="38">
        <v>28688694.120000001</v>
      </c>
      <c r="KQ10" s="38">
        <v>2464732.7999999998</v>
      </c>
      <c r="KR10" s="38">
        <v>9477409.5600000005</v>
      </c>
      <c r="KS10" s="38">
        <v>5901172.3200000003</v>
      </c>
      <c r="KT10" s="38">
        <v>75278404.560000002</v>
      </c>
      <c r="KU10" s="38">
        <v>13139844</v>
      </c>
      <c r="KV10" s="38">
        <v>26505231.829999998</v>
      </c>
      <c r="KW10" s="38">
        <v>59192784.840000004</v>
      </c>
      <c r="KX10" s="38">
        <v>32746061.57</v>
      </c>
      <c r="KY10" s="38">
        <v>24324464.039999999</v>
      </c>
      <c r="KZ10" s="38">
        <v>5466729.2400000002</v>
      </c>
      <c r="LA10" s="38">
        <v>493008.24</v>
      </c>
      <c r="LB10" s="38">
        <v>18950409</v>
      </c>
      <c r="LC10" s="11"/>
      <c r="LD10" s="11"/>
    </row>
    <row r="11" spans="1:316" ht="15.75" x14ac:dyDescent="0.25">
      <c r="A11" s="6" t="s">
        <v>1</v>
      </c>
      <c r="B11" s="2">
        <v>1938923.52</v>
      </c>
      <c r="C11" s="3">
        <v>41963.199999999997</v>
      </c>
      <c r="D11" s="3">
        <v>5166612.84</v>
      </c>
      <c r="E11" s="3">
        <v>11390.64</v>
      </c>
      <c r="F11" s="3">
        <v>0</v>
      </c>
      <c r="G11" s="3" t="s">
        <v>11</v>
      </c>
      <c r="H11" s="3">
        <v>970564.4</v>
      </c>
      <c r="I11" s="3">
        <v>3156741.7</v>
      </c>
      <c r="J11" s="3">
        <v>0</v>
      </c>
      <c r="K11" s="3">
        <v>7948472.8499999996</v>
      </c>
      <c r="L11" s="3">
        <v>1539944.98</v>
      </c>
      <c r="M11" s="3">
        <v>27402.25</v>
      </c>
      <c r="N11" s="3">
        <v>467872.68</v>
      </c>
      <c r="O11" s="3">
        <v>0</v>
      </c>
      <c r="P11" s="3">
        <v>47876.14</v>
      </c>
      <c r="Q11" s="3">
        <v>30680</v>
      </c>
      <c r="R11" s="3">
        <v>0</v>
      </c>
      <c r="S11" s="3">
        <v>0</v>
      </c>
      <c r="T11" s="3">
        <v>130820.16</v>
      </c>
      <c r="U11" s="3">
        <v>0</v>
      </c>
      <c r="V11" s="3">
        <v>2887080.04</v>
      </c>
      <c r="W11" s="3">
        <v>0</v>
      </c>
      <c r="X11" s="3">
        <v>0</v>
      </c>
      <c r="Y11" s="3">
        <v>10275331.880000001</v>
      </c>
      <c r="Z11" s="3">
        <v>16429326.02</v>
      </c>
      <c r="AA11" s="3">
        <v>85424527.420000002</v>
      </c>
      <c r="AB11" s="3">
        <v>199668344.03999999</v>
      </c>
      <c r="AC11" s="3">
        <v>23588583.59</v>
      </c>
      <c r="AD11" s="3">
        <v>8713033.0800000001</v>
      </c>
      <c r="AE11" s="3">
        <v>15927379.640000001</v>
      </c>
      <c r="AF11" s="3">
        <v>1995492.35</v>
      </c>
      <c r="AG11" s="3">
        <v>2146887.39</v>
      </c>
      <c r="AH11" s="3">
        <v>2694443.44</v>
      </c>
      <c r="AI11" s="3">
        <v>4459311.0999999996</v>
      </c>
      <c r="AJ11" s="3">
        <v>893675.52000000002</v>
      </c>
      <c r="AK11" s="3">
        <v>8456117.1099999994</v>
      </c>
      <c r="AL11" s="3">
        <v>5377549.4199999999</v>
      </c>
      <c r="AM11" s="3">
        <v>34256833.68</v>
      </c>
      <c r="AN11" s="3">
        <v>149113973.36000001</v>
      </c>
      <c r="AO11" s="3">
        <v>151522818.59999999</v>
      </c>
      <c r="AP11" s="3">
        <v>32345856.219999999</v>
      </c>
      <c r="AQ11" s="3">
        <v>601106.66</v>
      </c>
      <c r="AR11" s="3">
        <v>3550437.78</v>
      </c>
      <c r="AS11" s="3">
        <v>89289410.998699993</v>
      </c>
      <c r="AT11" s="3">
        <v>1065097.23</v>
      </c>
      <c r="AU11" s="3">
        <v>3115932.6690000002</v>
      </c>
      <c r="AV11" s="3">
        <v>4151294.3746999996</v>
      </c>
      <c r="AW11" s="3">
        <v>3226630.3581999997</v>
      </c>
      <c r="AX11" s="3">
        <v>5448443.9900000002</v>
      </c>
      <c r="AY11" s="3">
        <v>8053876.6699999999</v>
      </c>
      <c r="AZ11" s="3">
        <v>44024074.729999997</v>
      </c>
      <c r="BA11" s="3">
        <v>117349442.52</v>
      </c>
      <c r="BB11" s="3">
        <v>256401504.97999999</v>
      </c>
      <c r="BC11" s="3">
        <v>24236022.82</v>
      </c>
      <c r="BD11" s="3">
        <v>27165913.219999999</v>
      </c>
      <c r="BE11" s="3">
        <v>0</v>
      </c>
      <c r="BF11" s="3">
        <v>2335994.08</v>
      </c>
      <c r="BG11" s="3">
        <v>2927376.01</v>
      </c>
      <c r="BH11" s="3">
        <v>3451959.11</v>
      </c>
      <c r="BI11" s="3">
        <v>3493487.3</v>
      </c>
      <c r="BJ11" s="3">
        <v>8590150.0700000003</v>
      </c>
      <c r="BK11" s="3">
        <v>14774995.01</v>
      </c>
      <c r="BL11" s="3">
        <v>25572921.27</v>
      </c>
      <c r="BM11" s="3">
        <v>51722081.009999998</v>
      </c>
      <c r="BN11" s="3">
        <v>87623582.040000007</v>
      </c>
      <c r="BO11" s="3">
        <v>244979866.56999999</v>
      </c>
      <c r="BP11" s="3">
        <v>16154465.25</v>
      </c>
      <c r="BQ11" s="3">
        <v>29362819.699999999</v>
      </c>
      <c r="BR11" s="3">
        <v>18769061.690000001</v>
      </c>
      <c r="BS11" s="3">
        <v>819163.36</v>
      </c>
      <c r="BT11" s="3">
        <v>3199616.56</v>
      </c>
      <c r="BU11" s="3">
        <v>3419963.54</v>
      </c>
      <c r="BV11" s="3">
        <v>19090089.82</v>
      </c>
      <c r="BW11" s="3">
        <v>7820765.0599999996</v>
      </c>
      <c r="BX11" s="3">
        <v>5082984.42</v>
      </c>
      <c r="BY11" s="3">
        <v>8813022.5399999991</v>
      </c>
      <c r="BZ11" s="3">
        <v>78642607</v>
      </c>
      <c r="CA11" s="3">
        <v>131439632.83</v>
      </c>
      <c r="CB11" s="3">
        <v>267006586.47999999</v>
      </c>
      <c r="CC11" s="3">
        <v>53854081.82</v>
      </c>
      <c r="CD11" s="3">
        <v>14521835.43</v>
      </c>
      <c r="CE11" s="3">
        <v>6329253.4900000002</v>
      </c>
      <c r="CF11" s="3">
        <v>7747365.5599999996</v>
      </c>
      <c r="CG11" s="3">
        <v>0</v>
      </c>
      <c r="CH11" s="3">
        <v>8578459.9199999999</v>
      </c>
      <c r="CI11" s="3">
        <v>3482898.12</v>
      </c>
      <c r="CJ11" s="3">
        <v>9375428.4800000004</v>
      </c>
      <c r="CK11" s="3">
        <v>2421779.91</v>
      </c>
      <c r="CL11" s="3">
        <v>66579536.43</v>
      </c>
      <c r="CM11" s="3">
        <v>88589675.650000006</v>
      </c>
      <c r="CN11" s="3">
        <v>167542567.02000001</v>
      </c>
      <c r="CO11" s="3">
        <v>223510380.59999999</v>
      </c>
      <c r="CP11" s="3">
        <v>8773691.4000000004</v>
      </c>
      <c r="CQ11" s="3">
        <v>13419050.92</v>
      </c>
      <c r="CR11" s="3">
        <v>2983322.55</v>
      </c>
      <c r="CS11" s="3">
        <v>2964884.98</v>
      </c>
      <c r="CT11" s="3">
        <v>0</v>
      </c>
      <c r="CU11" s="3">
        <v>11707073.16</v>
      </c>
      <c r="CV11" s="3">
        <v>5203037.6399999997</v>
      </c>
      <c r="CW11" s="3">
        <v>1229085.81</v>
      </c>
      <c r="CX11" s="3">
        <v>0</v>
      </c>
      <c r="CY11" s="3">
        <v>26974534.960000001</v>
      </c>
      <c r="CZ11" s="3">
        <v>39404613.899999999</v>
      </c>
      <c r="DA11" s="3">
        <v>106729944.51000001</v>
      </c>
      <c r="DB11" s="3">
        <v>245447179.19</v>
      </c>
      <c r="DC11" s="3">
        <v>1344915.43</v>
      </c>
      <c r="DD11" s="3">
        <v>0</v>
      </c>
      <c r="DE11" s="3">
        <v>1926673.92</v>
      </c>
      <c r="DF11" s="3">
        <v>0</v>
      </c>
      <c r="DG11" s="3">
        <v>30700</v>
      </c>
      <c r="DH11" s="3">
        <v>0</v>
      </c>
      <c r="DI11" s="3">
        <v>919034.88</v>
      </c>
      <c r="DJ11" s="3">
        <v>627386.07999999996</v>
      </c>
      <c r="DK11" s="3">
        <v>330785.12</v>
      </c>
      <c r="DL11" s="3">
        <v>3370936.39</v>
      </c>
      <c r="DM11" s="3">
        <v>32123084.960000001</v>
      </c>
      <c r="DN11" s="3">
        <v>50848804.659999996</v>
      </c>
      <c r="DO11" s="3">
        <v>211285975.59</v>
      </c>
      <c r="DP11" s="3">
        <v>61954317.960000001</v>
      </c>
      <c r="DQ11" s="3">
        <v>18121918.27</v>
      </c>
      <c r="DR11" s="3">
        <v>18245366.84</v>
      </c>
      <c r="DS11" s="3">
        <v>1618420.96</v>
      </c>
      <c r="DT11" s="3">
        <v>1325775.81</v>
      </c>
      <c r="DU11" s="3">
        <v>153400</v>
      </c>
      <c r="DV11" s="3">
        <v>6910395.4100000001</v>
      </c>
      <c r="DW11" s="3">
        <v>2872500</v>
      </c>
      <c r="DX11" s="3">
        <v>23592800</v>
      </c>
      <c r="DY11" s="3">
        <v>22110936.870000001</v>
      </c>
      <c r="DZ11" s="3">
        <v>37395696.369999997</v>
      </c>
      <c r="EA11" s="3">
        <v>84626490.849999994</v>
      </c>
      <c r="EB11" s="3">
        <v>191797261.75999999</v>
      </c>
      <c r="EC11" s="3">
        <v>56411757.780000001</v>
      </c>
      <c r="ED11" s="3">
        <v>25797262.239999998</v>
      </c>
      <c r="EE11" s="3">
        <v>7454535.3200000003</v>
      </c>
      <c r="EF11" s="3">
        <v>1481853.03</v>
      </c>
      <c r="EG11" s="3">
        <v>4092895.49</v>
      </c>
      <c r="EH11" s="3">
        <v>3520200</v>
      </c>
      <c r="EI11" s="3">
        <v>1302600</v>
      </c>
      <c r="EJ11" s="3">
        <v>1304671.46</v>
      </c>
      <c r="EK11" s="3">
        <v>0</v>
      </c>
      <c r="EL11" s="3">
        <v>7109719.1600000001</v>
      </c>
      <c r="EM11" s="3">
        <v>37821715.159999996</v>
      </c>
      <c r="EN11" s="3">
        <v>72138797.060000002</v>
      </c>
      <c r="EO11" s="3">
        <v>192706992.13999999</v>
      </c>
      <c r="EP11" s="3">
        <v>62618901.340000004</v>
      </c>
      <c r="EQ11" s="3">
        <v>20862696.170000002</v>
      </c>
      <c r="ER11" s="3">
        <v>26212167.829999998</v>
      </c>
      <c r="ES11" s="3">
        <v>0</v>
      </c>
      <c r="ET11" s="3">
        <v>409848.68</v>
      </c>
      <c r="EU11" s="3">
        <v>30660</v>
      </c>
      <c r="EV11" s="3">
        <v>3118393.32</v>
      </c>
      <c r="EW11" s="3">
        <v>76450</v>
      </c>
      <c r="EX11" s="3">
        <v>122880</v>
      </c>
      <c r="EY11" s="3">
        <v>8588778.5500000007</v>
      </c>
      <c r="EZ11" s="3">
        <v>35531472.450000003</v>
      </c>
      <c r="FA11" s="3">
        <v>135937199.66</v>
      </c>
      <c r="FB11" s="3">
        <v>51095930.289999999</v>
      </c>
      <c r="FC11" s="3">
        <v>128067808.48999999</v>
      </c>
      <c r="FD11" s="3">
        <v>16050353.539999999</v>
      </c>
      <c r="FE11" s="3">
        <v>5410087.8200000003</v>
      </c>
      <c r="FF11" s="3">
        <v>1832816.6399999999</v>
      </c>
      <c r="FG11" s="3">
        <v>16162210.9</v>
      </c>
      <c r="FH11" s="3">
        <v>22671472.84</v>
      </c>
      <c r="FI11" s="3">
        <v>9604351.1300000008</v>
      </c>
      <c r="FJ11" s="3">
        <v>7336180.4000000004</v>
      </c>
      <c r="FK11" s="3">
        <v>0</v>
      </c>
      <c r="FL11" s="3">
        <v>4242348.68</v>
      </c>
      <c r="FM11" s="3">
        <v>22786252.239999998</v>
      </c>
      <c r="FN11" s="3">
        <v>58350142.960000001</v>
      </c>
      <c r="FO11" s="3">
        <v>146916211.36000001</v>
      </c>
      <c r="FP11" s="3">
        <v>116467796.42</v>
      </c>
      <c r="FQ11" s="3">
        <v>20477335.52</v>
      </c>
      <c r="FR11" s="3">
        <v>8319456.75</v>
      </c>
      <c r="FS11" s="3">
        <v>2868750</v>
      </c>
      <c r="FT11" s="3">
        <v>3924435.57</v>
      </c>
      <c r="FU11" s="3">
        <v>6717397.0499999998</v>
      </c>
      <c r="FV11" s="3">
        <v>7575332.3200000003</v>
      </c>
      <c r="FW11" s="3">
        <v>4028135.92</v>
      </c>
      <c r="FX11" s="3">
        <v>13646377.42</v>
      </c>
      <c r="FY11" s="3">
        <v>17937812.120000001</v>
      </c>
      <c r="FZ11" s="3">
        <v>58878688.219999999</v>
      </c>
      <c r="GA11" s="3">
        <v>85315980.700000003</v>
      </c>
      <c r="GB11" s="3">
        <v>205350205.84</v>
      </c>
      <c r="GC11" s="3">
        <v>23128712.84</v>
      </c>
      <c r="GD11" s="3">
        <v>24529741.82</v>
      </c>
      <c r="GE11" s="3">
        <v>16261063.619999999</v>
      </c>
      <c r="GF11" s="3">
        <v>7224091.2699999996</v>
      </c>
      <c r="GG11" s="3">
        <v>6293773.79</v>
      </c>
      <c r="GH11" s="3">
        <v>17975372.68</v>
      </c>
      <c r="GI11" s="3">
        <v>230696.37</v>
      </c>
      <c r="GJ11" s="3">
        <v>4124821.6</v>
      </c>
      <c r="GK11" s="21">
        <v>18653931.010000002</v>
      </c>
      <c r="GL11" s="21">
        <v>17975554.219999999</v>
      </c>
      <c r="GM11" s="21">
        <v>68890621.780000001</v>
      </c>
      <c r="GN11" s="21">
        <v>32773850.48</v>
      </c>
      <c r="GO11" s="21">
        <v>201488474.90000001</v>
      </c>
      <c r="GP11" s="21">
        <v>65426590.740000002</v>
      </c>
      <c r="GQ11" s="21">
        <v>11136042.640000001</v>
      </c>
      <c r="GR11" s="21">
        <v>17981461.149999999</v>
      </c>
      <c r="GS11" s="21">
        <v>18641809</v>
      </c>
      <c r="GT11" s="21">
        <v>911657.69</v>
      </c>
      <c r="GU11" s="21">
        <v>2981745.48</v>
      </c>
      <c r="GV11" s="21">
        <v>7005898.0999999996</v>
      </c>
      <c r="GW11" s="21">
        <v>0</v>
      </c>
      <c r="GX11" s="21">
        <v>2722849.68</v>
      </c>
      <c r="GY11" s="21">
        <v>18939632.359999999</v>
      </c>
      <c r="GZ11" s="21">
        <v>29917817.449999999</v>
      </c>
      <c r="HA11" s="21">
        <v>30395435.780000001</v>
      </c>
      <c r="HB11" s="21">
        <v>195780179.40000001</v>
      </c>
      <c r="HC11" s="21">
        <v>85923381.489999995</v>
      </c>
      <c r="HD11" s="21">
        <v>6277086.0700000003</v>
      </c>
      <c r="HE11" s="21">
        <v>47582706.380000003</v>
      </c>
      <c r="HF11" s="21">
        <v>19385241.34</v>
      </c>
      <c r="HG11" s="21">
        <v>28152987.989999998</v>
      </c>
      <c r="HH11" s="21">
        <v>0</v>
      </c>
      <c r="HI11" s="21">
        <v>3879546.05</v>
      </c>
      <c r="HJ11" s="21">
        <v>18850210.77</v>
      </c>
      <c r="HK11" s="21">
        <v>4207175.26</v>
      </c>
      <c r="HL11" s="21">
        <v>4610769.13</v>
      </c>
      <c r="HM11" s="21">
        <v>25000987.760000002</v>
      </c>
      <c r="HN11" s="21">
        <v>82751467.209999993</v>
      </c>
      <c r="HO11" s="21">
        <v>151752561.41</v>
      </c>
      <c r="HP11" s="21">
        <v>103652320.63</v>
      </c>
      <c r="HQ11" s="21">
        <v>10390857.93</v>
      </c>
      <c r="HR11" s="21">
        <v>14658459.17</v>
      </c>
      <c r="HS11" s="21">
        <v>19725750</v>
      </c>
      <c r="HT11" s="21">
        <v>4637470</v>
      </c>
      <c r="HU11" s="21">
        <v>11038652.300000001</v>
      </c>
      <c r="HV11" s="28">
        <v>11044039.6</v>
      </c>
      <c r="HW11" s="21">
        <v>13316861.67</v>
      </c>
      <c r="HX11" s="21">
        <v>4343010.72</v>
      </c>
      <c r="HY11" s="21">
        <v>12960471.01</v>
      </c>
      <c r="HZ11" s="21">
        <v>30282667.41</v>
      </c>
      <c r="IA11" s="21">
        <v>49962551.32</v>
      </c>
      <c r="IB11" s="21">
        <v>166595559.43000001</v>
      </c>
      <c r="IC11" s="21">
        <v>114389689.87</v>
      </c>
      <c r="ID11" s="21">
        <v>41697529.990000002</v>
      </c>
      <c r="IE11" s="21">
        <v>7002462.5899999999</v>
      </c>
      <c r="IF11" s="21">
        <v>10385566.84</v>
      </c>
      <c r="IG11" s="21">
        <v>4636937.3099999996</v>
      </c>
      <c r="IH11" s="21">
        <v>946211.17</v>
      </c>
      <c r="II11" s="21">
        <v>4445482.96</v>
      </c>
      <c r="IJ11" s="21">
        <v>18529977.600000001</v>
      </c>
      <c r="IK11" s="21">
        <v>2190623.85</v>
      </c>
      <c r="IL11" s="21">
        <v>13339390.109999999</v>
      </c>
      <c r="IM11" s="21">
        <v>63065548.57</v>
      </c>
      <c r="IN11" s="21">
        <v>118970172.40000001</v>
      </c>
      <c r="IO11" s="21">
        <v>183155335.53</v>
      </c>
      <c r="IP11" s="21">
        <v>0</v>
      </c>
      <c r="IQ11" s="21">
        <v>60053375.32</v>
      </c>
      <c r="IR11" s="21">
        <v>18956955.899999999</v>
      </c>
      <c r="IS11" s="21">
        <v>9373654.8699999992</v>
      </c>
      <c r="IT11" s="21">
        <v>1797328.98</v>
      </c>
      <c r="IU11" s="21">
        <v>1843360</v>
      </c>
      <c r="IV11" s="21">
        <v>5522999.4400000004</v>
      </c>
      <c r="IW11" s="21">
        <v>8216089.7599999998</v>
      </c>
      <c r="IX11" s="21">
        <v>396623.46</v>
      </c>
      <c r="IY11" s="21">
        <v>9360819.3800000008</v>
      </c>
      <c r="IZ11" s="21">
        <v>22826216.010000002</v>
      </c>
      <c r="JA11" s="21">
        <v>48722863.789999999</v>
      </c>
      <c r="JB11" s="21">
        <v>125643545.37</v>
      </c>
      <c r="JC11" s="21">
        <v>201612578.08000001</v>
      </c>
      <c r="JD11" s="21">
        <v>25267081.359999999</v>
      </c>
      <c r="JE11" s="21">
        <v>6057658.79</v>
      </c>
      <c r="JF11" s="21">
        <v>2581384.35</v>
      </c>
      <c r="JG11" s="21">
        <v>1704477.51</v>
      </c>
      <c r="JH11" s="21">
        <v>4611000</v>
      </c>
      <c r="JI11" s="21">
        <v>2474052.9500000002</v>
      </c>
      <c r="JJ11" s="21">
        <v>0</v>
      </c>
      <c r="JK11" s="21">
        <v>14161100.85</v>
      </c>
      <c r="JL11" s="38">
        <v>3447029.9</v>
      </c>
      <c r="JM11" s="38">
        <v>23697254.91</v>
      </c>
      <c r="JN11" s="38">
        <v>70372448.760000005</v>
      </c>
      <c r="JO11" s="38">
        <v>105597301.79000001</v>
      </c>
      <c r="JP11" s="38">
        <v>210482440.46000001</v>
      </c>
      <c r="JQ11" s="38">
        <v>3839048.65</v>
      </c>
      <c r="JR11" s="38">
        <v>3996200</v>
      </c>
      <c r="JS11" s="38">
        <v>7502206.5899999999</v>
      </c>
      <c r="JT11" s="38">
        <v>3555576.84</v>
      </c>
      <c r="JU11" s="38">
        <v>11062717.039999999</v>
      </c>
      <c r="JV11" s="38">
        <v>4248374.51</v>
      </c>
      <c r="JW11" s="38">
        <v>12620049.859999999</v>
      </c>
      <c r="JX11" s="38">
        <v>6148000</v>
      </c>
      <c r="JY11" s="38">
        <v>27882989.739999998</v>
      </c>
      <c r="JZ11" s="38">
        <v>55738284.200000003</v>
      </c>
      <c r="KA11" s="38">
        <v>117872053.08</v>
      </c>
      <c r="KB11" s="38">
        <v>173942525.93000001</v>
      </c>
      <c r="KC11" s="38">
        <v>157858431.12</v>
      </c>
      <c r="KD11" s="38">
        <v>5301799.7300000004</v>
      </c>
      <c r="KE11" s="38">
        <v>32034187.510000002</v>
      </c>
      <c r="KF11" s="38">
        <v>9805060.9499999993</v>
      </c>
      <c r="KG11" s="38">
        <v>38806140</v>
      </c>
      <c r="KH11" s="38">
        <v>6318551.3600000003</v>
      </c>
      <c r="KI11" s="38">
        <v>7110911.1299999999</v>
      </c>
      <c r="KJ11" s="38">
        <v>1894813.6</v>
      </c>
      <c r="KK11" s="38">
        <v>3384778.79</v>
      </c>
      <c r="KL11" s="38">
        <v>19195902.399999999</v>
      </c>
      <c r="KM11" s="38">
        <v>49270190.810000002</v>
      </c>
      <c r="KN11" s="38">
        <v>39582827.630000003</v>
      </c>
      <c r="KO11" s="38">
        <v>197627882.83000001</v>
      </c>
      <c r="KP11" s="38">
        <v>162784278.81</v>
      </c>
      <c r="KQ11" s="38">
        <v>7979132.46</v>
      </c>
      <c r="KR11" s="38">
        <v>9809398.8300000001</v>
      </c>
      <c r="KS11" s="38">
        <v>3342975</v>
      </c>
      <c r="KT11" s="38">
        <v>58385972.740000002</v>
      </c>
      <c r="KU11" s="38">
        <v>0</v>
      </c>
      <c r="KV11" s="38">
        <v>0</v>
      </c>
      <c r="KW11" s="38">
        <v>3316815.26</v>
      </c>
      <c r="KX11" s="38">
        <v>0</v>
      </c>
      <c r="KY11" s="38">
        <v>6810325.5800000001</v>
      </c>
      <c r="KZ11" s="38">
        <v>29407365.210000001</v>
      </c>
      <c r="LA11" s="38">
        <v>76642047.129999995</v>
      </c>
      <c r="LB11" s="38">
        <v>119414375.7</v>
      </c>
      <c r="LC11" s="11"/>
      <c r="LD11" s="11"/>
    </row>
    <row r="12" spans="1:316" ht="15.75" x14ac:dyDescent="0.25">
      <c r="A12" s="7" t="s">
        <v>9</v>
      </c>
      <c r="B12" s="2">
        <v>4776913.2300000004</v>
      </c>
      <c r="C12" s="3">
        <v>20257189.829999998</v>
      </c>
      <c r="D12" s="3">
        <v>24512716</v>
      </c>
      <c r="E12" s="3">
        <v>143489250.28</v>
      </c>
      <c r="F12" s="3">
        <v>86594761.140000001</v>
      </c>
      <c r="G12" s="3">
        <v>408693875.62</v>
      </c>
      <c r="H12" s="3">
        <v>122654678.22</v>
      </c>
      <c r="I12" s="3">
        <v>20742208.629999999</v>
      </c>
      <c r="J12" s="3">
        <v>26431961.050000001</v>
      </c>
      <c r="K12" s="3">
        <v>35792490.43</v>
      </c>
      <c r="L12" s="3">
        <v>20159896.390000001</v>
      </c>
      <c r="M12" s="3">
        <v>19611563.050000001</v>
      </c>
      <c r="N12" s="3">
        <v>11274519.869999999</v>
      </c>
      <c r="O12" s="3">
        <v>325821413.01999998</v>
      </c>
      <c r="P12" s="3">
        <v>16793466.719999999</v>
      </c>
      <c r="Q12" s="3">
        <v>19645578.649999999</v>
      </c>
      <c r="R12" s="3">
        <v>10721213.890000001</v>
      </c>
      <c r="S12" s="3">
        <v>12539408.27</v>
      </c>
      <c r="T12" s="3">
        <v>14583804.869999999</v>
      </c>
      <c r="U12" s="3">
        <v>17000145.43</v>
      </c>
      <c r="V12" s="3">
        <v>16983611.16</v>
      </c>
      <c r="W12" s="3">
        <v>15961890.23</v>
      </c>
      <c r="X12" s="3">
        <v>20756168.300000001</v>
      </c>
      <c r="Y12" s="3">
        <v>18694588.27</v>
      </c>
      <c r="Z12" s="3">
        <v>17156240.870000001</v>
      </c>
      <c r="AA12" s="3">
        <v>16569582.800000001</v>
      </c>
      <c r="AB12" s="3">
        <v>23219028.760000002</v>
      </c>
      <c r="AC12" s="3">
        <v>20203059.43</v>
      </c>
      <c r="AD12" s="3">
        <v>27659434.550000001</v>
      </c>
      <c r="AE12" s="3">
        <v>32442459.309999999</v>
      </c>
      <c r="AF12" s="3">
        <v>261807150.87</v>
      </c>
      <c r="AG12" s="3">
        <v>99397608.159999996</v>
      </c>
      <c r="AH12" s="3">
        <v>27653565.420000002</v>
      </c>
      <c r="AI12" s="3">
        <v>19540707.68</v>
      </c>
      <c r="AJ12" s="3">
        <v>10811147</v>
      </c>
      <c r="AK12" s="3">
        <v>23938890.760000002</v>
      </c>
      <c r="AL12" s="3">
        <v>23239456.219999999</v>
      </c>
      <c r="AM12" s="3">
        <v>20397993.969999999</v>
      </c>
      <c r="AN12" s="3">
        <v>19554605.48</v>
      </c>
      <c r="AO12" s="3">
        <v>27765827.710000001</v>
      </c>
      <c r="AP12" s="3">
        <v>27559391.809999999</v>
      </c>
      <c r="AQ12" s="3">
        <v>26593997.870000001</v>
      </c>
      <c r="AR12" s="3">
        <v>20270031.260000002</v>
      </c>
      <c r="AS12" s="3">
        <v>67707796.056499928</v>
      </c>
      <c r="AT12" s="3">
        <v>21931537.149999995</v>
      </c>
      <c r="AU12" s="3">
        <v>24814161.762600034</v>
      </c>
      <c r="AV12" s="3">
        <v>16009639.899999976</v>
      </c>
      <c r="AW12" s="3">
        <v>11326810.338999987</v>
      </c>
      <c r="AX12" s="3">
        <v>14696915.27</v>
      </c>
      <c r="AY12" s="3">
        <v>16999499.870000001</v>
      </c>
      <c r="AZ12" s="3">
        <v>26607060.59</v>
      </c>
      <c r="BA12" s="3">
        <v>12041429.99</v>
      </c>
      <c r="BB12" s="3">
        <v>45765859.649999999</v>
      </c>
      <c r="BC12" s="3">
        <v>23369711.219999999</v>
      </c>
      <c r="BD12" s="3">
        <v>30401538.390000001</v>
      </c>
      <c r="BE12" s="3">
        <v>4164571.89</v>
      </c>
      <c r="BF12" s="3">
        <v>6606756.9199999999</v>
      </c>
      <c r="BG12" s="3">
        <v>22693326.190000001</v>
      </c>
      <c r="BH12" s="3">
        <v>27145843.609999999</v>
      </c>
      <c r="BI12" s="3">
        <v>30260745.949999999</v>
      </c>
      <c r="BJ12" s="3">
        <v>23507829.350000001</v>
      </c>
      <c r="BK12" s="3">
        <v>68772301.209999993</v>
      </c>
      <c r="BL12" s="3">
        <v>23435672.949999999</v>
      </c>
      <c r="BM12" s="3">
        <v>34090875.219999999</v>
      </c>
      <c r="BN12" s="3">
        <v>34288334.979999997</v>
      </c>
      <c r="BO12" s="3">
        <v>325238447.97000003</v>
      </c>
      <c r="BP12" s="3">
        <v>33606324.729999997</v>
      </c>
      <c r="BQ12" s="3">
        <v>27633587.370000001</v>
      </c>
      <c r="BR12" s="3">
        <v>18630189.350000001</v>
      </c>
      <c r="BS12" s="3">
        <v>18091012.329999998</v>
      </c>
      <c r="BT12" s="3">
        <v>16686972.52</v>
      </c>
      <c r="BU12" s="3">
        <v>26819489.280000001</v>
      </c>
      <c r="BV12" s="3">
        <v>27626747.510000002</v>
      </c>
      <c r="BW12" s="3">
        <v>37629653.100000001</v>
      </c>
      <c r="BX12" s="3">
        <v>99307971.959999993</v>
      </c>
      <c r="BY12" s="3">
        <v>23513118.350000001</v>
      </c>
      <c r="BZ12" s="3">
        <v>41014596.920000002</v>
      </c>
      <c r="CA12" s="3">
        <v>171987010.90000001</v>
      </c>
      <c r="CB12" s="3">
        <v>28032837.699999999</v>
      </c>
      <c r="CC12" s="3">
        <v>30375482.41</v>
      </c>
      <c r="CD12" s="3">
        <v>54795038.149999999</v>
      </c>
      <c r="CE12" s="3">
        <v>27471376.940000001</v>
      </c>
      <c r="CF12" s="3">
        <v>298811447.69000006</v>
      </c>
      <c r="CG12" s="3">
        <v>140843954.86999995</v>
      </c>
      <c r="CH12" s="3">
        <v>32755957.77</v>
      </c>
      <c r="CI12" s="3">
        <v>30278582.030000001</v>
      </c>
      <c r="CJ12" s="3">
        <v>24280975.210000001</v>
      </c>
      <c r="CK12" s="3">
        <v>24815010.449999999</v>
      </c>
      <c r="CL12" s="3">
        <v>29006430.170000002</v>
      </c>
      <c r="CM12" s="3">
        <v>33443865.98</v>
      </c>
      <c r="CN12" s="3">
        <v>19840140.739999998</v>
      </c>
      <c r="CO12" s="3">
        <v>27389184.210000001</v>
      </c>
      <c r="CP12" s="3">
        <v>20688064.449999999</v>
      </c>
      <c r="CQ12" s="3">
        <v>32983827.550000001</v>
      </c>
      <c r="CR12" s="3">
        <v>185391689.71000001</v>
      </c>
      <c r="CS12" s="3">
        <v>31137435.699999999</v>
      </c>
      <c r="CT12" s="3">
        <v>7890224.5700000003</v>
      </c>
      <c r="CU12" s="3">
        <v>32542579.73</v>
      </c>
      <c r="CV12" s="3">
        <v>30525673.120000001</v>
      </c>
      <c r="CW12" s="3">
        <v>18254644.77</v>
      </c>
      <c r="CX12" s="3">
        <v>21466188.739999998</v>
      </c>
      <c r="CY12" s="3">
        <v>24534796.34</v>
      </c>
      <c r="CZ12" s="3">
        <v>191978340.81999999</v>
      </c>
      <c r="DA12" s="3">
        <v>21645808.170000002</v>
      </c>
      <c r="DB12" s="3">
        <v>265996764</v>
      </c>
      <c r="DC12" s="3">
        <v>108196008.40000001</v>
      </c>
      <c r="DD12" s="3">
        <v>8648972.4499999993</v>
      </c>
      <c r="DE12" s="3">
        <v>64750990.280000001</v>
      </c>
      <c r="DF12" s="3">
        <v>348277799.30000001</v>
      </c>
      <c r="DG12" s="3">
        <v>524720754.21000004</v>
      </c>
      <c r="DH12" s="3">
        <v>31412556.670000002</v>
      </c>
      <c r="DI12" s="3">
        <v>106364465</v>
      </c>
      <c r="DJ12" s="3">
        <v>20898660.539999999</v>
      </c>
      <c r="DK12" s="3">
        <v>28600296.370000001</v>
      </c>
      <c r="DL12" s="3">
        <v>23289433.640000001</v>
      </c>
      <c r="DM12" s="3">
        <v>36230949.899999999</v>
      </c>
      <c r="DN12" s="3">
        <v>24072758.890000001</v>
      </c>
      <c r="DO12" s="3">
        <v>24576521.879999999</v>
      </c>
      <c r="DP12" s="3">
        <v>19827316.48</v>
      </c>
      <c r="DQ12" s="3">
        <v>35669642.630000003</v>
      </c>
      <c r="DR12" s="3">
        <v>28670637.369999997</v>
      </c>
      <c r="DS12" s="3">
        <v>20800137.300000001</v>
      </c>
      <c r="DT12" s="3">
        <v>18955185.289999999</v>
      </c>
      <c r="DU12" s="3">
        <v>41650846.859999999</v>
      </c>
      <c r="DV12" s="3">
        <v>262390224.44</v>
      </c>
      <c r="DW12" s="3">
        <v>23076256.300000001</v>
      </c>
      <c r="DX12" s="3">
        <v>25622604.829999998</v>
      </c>
      <c r="DY12" s="3">
        <v>106659357.02</v>
      </c>
      <c r="DZ12" s="3">
        <v>194126842</v>
      </c>
      <c r="EA12" s="3">
        <v>484671581.39999998</v>
      </c>
      <c r="EB12" s="3">
        <v>218920772.50999999</v>
      </c>
      <c r="EC12" s="3">
        <v>15362136.43</v>
      </c>
      <c r="ED12" s="3">
        <v>41954111.840000004</v>
      </c>
      <c r="EE12" s="3">
        <v>29488282.02</v>
      </c>
      <c r="EF12" s="3">
        <v>283677645.56999999</v>
      </c>
      <c r="EG12" s="3">
        <v>33159171.48</v>
      </c>
      <c r="EH12" s="3">
        <v>23867830.050000001</v>
      </c>
      <c r="EI12" s="3">
        <v>36297256.039999999</v>
      </c>
      <c r="EJ12" s="3">
        <v>19331910.940000001</v>
      </c>
      <c r="EK12" s="3">
        <v>17973224.850000001</v>
      </c>
      <c r="EL12" s="3">
        <v>22080968.739999998</v>
      </c>
      <c r="EM12" s="3">
        <v>37656151.200000003</v>
      </c>
      <c r="EN12" s="3">
        <v>20451823.170000002</v>
      </c>
      <c r="EO12" s="3">
        <v>28085112.969999999</v>
      </c>
      <c r="EP12" s="3">
        <v>35637328.049999997</v>
      </c>
      <c r="EQ12" s="3">
        <v>54683390.329999998</v>
      </c>
      <c r="ER12" s="3">
        <v>35200223.909999996</v>
      </c>
      <c r="ES12" s="3">
        <v>19175777.489999998</v>
      </c>
      <c r="ET12" s="3">
        <v>21478238.449999999</v>
      </c>
      <c r="EU12" s="3">
        <v>33421991.329999998</v>
      </c>
      <c r="EV12" s="3">
        <v>38249614.359999999</v>
      </c>
      <c r="EW12" s="3">
        <v>21804773.48</v>
      </c>
      <c r="EX12" s="3">
        <v>20082623.57</v>
      </c>
      <c r="EY12" s="3">
        <v>284303712.00999999</v>
      </c>
      <c r="EZ12" s="3">
        <v>42268411.109999999</v>
      </c>
      <c r="FA12" s="3">
        <v>53494973.420000002</v>
      </c>
      <c r="FB12" s="3">
        <v>12708272.890000001</v>
      </c>
      <c r="FC12" s="3">
        <v>114088479.56</v>
      </c>
      <c r="FD12" s="3">
        <v>74941446.030000001</v>
      </c>
      <c r="FE12" s="3">
        <v>40065622.519999996</v>
      </c>
      <c r="FF12" s="3">
        <v>63391231.829999998</v>
      </c>
      <c r="FG12" s="3">
        <v>197736251.90000001</v>
      </c>
      <c r="FH12" s="3">
        <v>34511216.579999998</v>
      </c>
      <c r="FI12" s="3">
        <v>33956395.189999998</v>
      </c>
      <c r="FJ12" s="3">
        <v>45607197.969999999</v>
      </c>
      <c r="FK12" s="3">
        <v>24595350.600000001</v>
      </c>
      <c r="FL12" s="3">
        <v>34775379.009999998</v>
      </c>
      <c r="FM12" s="3">
        <v>31909692.809999999</v>
      </c>
      <c r="FN12" s="3">
        <v>36515935.5</v>
      </c>
      <c r="FO12" s="3">
        <v>20605313.150000002</v>
      </c>
      <c r="FP12" s="3">
        <v>26454403.209999997</v>
      </c>
      <c r="FQ12" s="3">
        <v>47441002.640000001</v>
      </c>
      <c r="FR12" s="3">
        <v>29645048.789999999</v>
      </c>
      <c r="FS12" s="3">
        <v>26321597.77</v>
      </c>
      <c r="FT12" s="3">
        <v>35898598.32</v>
      </c>
      <c r="FU12" s="3">
        <v>33286198.98</v>
      </c>
      <c r="FV12" s="3">
        <v>52200500.890000001</v>
      </c>
      <c r="FW12" s="3">
        <v>39850100.710000001</v>
      </c>
      <c r="FX12" s="3">
        <v>42646491.32</v>
      </c>
      <c r="FY12" s="3">
        <v>51522419.950000003</v>
      </c>
      <c r="FZ12" s="3">
        <v>80469625.400000006</v>
      </c>
      <c r="GA12" s="3">
        <v>65037963.18</v>
      </c>
      <c r="GB12" s="3">
        <v>44316833.119999997</v>
      </c>
      <c r="GC12" s="3">
        <v>27418402.640000001</v>
      </c>
      <c r="GD12" s="3">
        <v>39559891.350000001</v>
      </c>
      <c r="GE12" s="3">
        <v>80805059.620000005</v>
      </c>
      <c r="GF12" s="3">
        <v>43255641</v>
      </c>
      <c r="GG12" s="3">
        <v>489481013.32999998</v>
      </c>
      <c r="GH12" s="3">
        <v>41895132.939999998</v>
      </c>
      <c r="GI12" s="3">
        <v>44457319.189999998</v>
      </c>
      <c r="GJ12" s="3">
        <v>26145713.52</v>
      </c>
      <c r="GK12" s="21">
        <v>93715275.390000001</v>
      </c>
      <c r="GL12" s="21">
        <v>28606715.859999999</v>
      </c>
      <c r="GM12" s="21">
        <v>43484908.969999999</v>
      </c>
      <c r="GN12" s="21">
        <v>42414855.189999998</v>
      </c>
      <c r="GO12" s="21">
        <v>461167682.19999999</v>
      </c>
      <c r="GP12" s="21">
        <v>25616352.219999999</v>
      </c>
      <c r="GQ12" s="21">
        <v>26776282.640000001</v>
      </c>
      <c r="GR12" s="21">
        <v>43368027.170000002</v>
      </c>
      <c r="GS12" s="21">
        <v>23544646.77</v>
      </c>
      <c r="GT12" s="21">
        <v>27471987.550000001</v>
      </c>
      <c r="GU12" s="21">
        <v>39871382.590000004</v>
      </c>
      <c r="GV12" s="21">
        <v>47096463.159999996</v>
      </c>
      <c r="GW12" s="21">
        <v>26949702.809999999</v>
      </c>
      <c r="GX12" s="21">
        <v>23955590.32</v>
      </c>
      <c r="GY12" s="21">
        <v>27205683.57</v>
      </c>
      <c r="GZ12" s="21">
        <v>46368684.079999998</v>
      </c>
      <c r="HA12" s="21">
        <v>10509475.619999999</v>
      </c>
      <c r="HB12" s="21">
        <v>56085884.18</v>
      </c>
      <c r="HC12" s="21">
        <v>106206410.77</v>
      </c>
      <c r="HD12" s="21">
        <v>53405938.359999999</v>
      </c>
      <c r="HE12" s="21">
        <v>49388698.649999999</v>
      </c>
      <c r="HF12" s="21">
        <v>51904560.090000004</v>
      </c>
      <c r="HG12" s="21">
        <v>44701516.060000002</v>
      </c>
      <c r="HH12" s="21">
        <v>34371653.079999998</v>
      </c>
      <c r="HI12" s="21">
        <v>54014419.710000001</v>
      </c>
      <c r="HJ12" s="21">
        <v>43535022.369999997</v>
      </c>
      <c r="HK12" s="21">
        <v>33756593.890000001</v>
      </c>
      <c r="HL12" s="21">
        <v>27498265.510000002</v>
      </c>
      <c r="HM12" s="21">
        <v>54379552.579999998</v>
      </c>
      <c r="HN12" s="21">
        <v>275191920.75999999</v>
      </c>
      <c r="HO12" s="21">
        <v>35432267.869999997</v>
      </c>
      <c r="HP12" s="21">
        <v>59591528.640000001</v>
      </c>
      <c r="HQ12" s="21">
        <v>54756558.480000004</v>
      </c>
      <c r="HR12" s="21">
        <v>104588105.89</v>
      </c>
      <c r="HS12" s="21">
        <v>31253132.390000001</v>
      </c>
      <c r="HT12" s="21">
        <v>29205623.640000001</v>
      </c>
      <c r="HU12" s="21">
        <v>40120412.090000004</v>
      </c>
      <c r="HV12" s="28">
        <v>37876790.619999997</v>
      </c>
      <c r="HW12" s="21">
        <v>292806123.34000003</v>
      </c>
      <c r="HX12" s="21">
        <v>35043028.829999998</v>
      </c>
      <c r="HY12" s="21">
        <v>40140467.07</v>
      </c>
      <c r="HZ12" s="21">
        <v>62614292.719999999</v>
      </c>
      <c r="IA12" s="21">
        <v>51607773.479999997</v>
      </c>
      <c r="IB12" s="21">
        <v>34521977.060000002</v>
      </c>
      <c r="IC12" s="21">
        <v>32956432.460000001</v>
      </c>
      <c r="ID12" s="21">
        <v>51829153.869999997</v>
      </c>
      <c r="IE12" s="21">
        <v>55519826.600000001</v>
      </c>
      <c r="IF12" s="21">
        <v>40855559.939999998</v>
      </c>
      <c r="IG12" s="21">
        <v>59077272.130000003</v>
      </c>
      <c r="IH12" s="21">
        <v>40319069.780000001</v>
      </c>
      <c r="II12" s="21">
        <v>73426918.379999995</v>
      </c>
      <c r="IJ12" s="21">
        <v>40756143.649999999</v>
      </c>
      <c r="IK12" s="21">
        <v>335498208.47000003</v>
      </c>
      <c r="IL12" s="21">
        <v>198950643.56</v>
      </c>
      <c r="IM12" s="21">
        <v>60322133.439999998</v>
      </c>
      <c r="IN12" s="21">
        <v>42482320.240000002</v>
      </c>
      <c r="IO12" s="21">
        <v>24455434.260000002</v>
      </c>
      <c r="IP12" s="21">
        <v>20369214.66</v>
      </c>
      <c r="IQ12" s="21">
        <v>54663769.109999999</v>
      </c>
      <c r="IR12" s="21">
        <v>56065649.350000001</v>
      </c>
      <c r="IS12" s="21">
        <v>28817365.460000001</v>
      </c>
      <c r="IT12" s="21">
        <v>33735458.060000002</v>
      </c>
      <c r="IU12" s="21">
        <v>43083992.729999997</v>
      </c>
      <c r="IV12" s="21">
        <v>49828375.969999999</v>
      </c>
      <c r="IW12" s="21">
        <v>27680099.16</v>
      </c>
      <c r="IX12" s="21">
        <v>31142627.109999999</v>
      </c>
      <c r="IY12" s="21">
        <v>28822700.109999999</v>
      </c>
      <c r="IZ12" s="21">
        <v>55886879.729999997</v>
      </c>
      <c r="JA12" s="21">
        <v>42264748.240000002</v>
      </c>
      <c r="JB12" s="21">
        <v>131171808.28</v>
      </c>
      <c r="JC12" s="21">
        <v>164274101.86000001</v>
      </c>
      <c r="JD12" s="21">
        <v>98941580.370000005</v>
      </c>
      <c r="JE12" s="21">
        <v>56702448.859999999</v>
      </c>
      <c r="JF12" s="21">
        <v>82667808.729999989</v>
      </c>
      <c r="JG12" s="21">
        <v>402411020.31</v>
      </c>
      <c r="JH12" s="21">
        <v>37368801.039999999</v>
      </c>
      <c r="JI12" s="21">
        <v>55693625.200000003</v>
      </c>
      <c r="JJ12" s="21">
        <v>43924666.439999998</v>
      </c>
      <c r="JK12" s="21">
        <v>48122215.650000006</v>
      </c>
      <c r="JL12" s="38">
        <v>72337082.789999992</v>
      </c>
      <c r="JM12" s="38">
        <v>113516436.18000001</v>
      </c>
      <c r="JN12" s="38">
        <v>448258535.44999999</v>
      </c>
      <c r="JO12" s="38">
        <v>27405182.32</v>
      </c>
      <c r="JP12" s="38">
        <v>47710709.390000001</v>
      </c>
      <c r="JQ12" s="38">
        <v>65189815.130000003</v>
      </c>
      <c r="JR12" s="38">
        <v>60724111.600000001</v>
      </c>
      <c r="JS12" s="38">
        <v>30884478.719999999</v>
      </c>
      <c r="JT12" s="38">
        <v>33848127.450000003</v>
      </c>
      <c r="JU12" s="38">
        <v>35669845.029999994</v>
      </c>
      <c r="JV12" s="38">
        <v>49777575.669999994</v>
      </c>
      <c r="JW12" s="38">
        <v>68490287.909999996</v>
      </c>
      <c r="JX12" s="38">
        <v>58422232.200000003</v>
      </c>
      <c r="JY12" s="38">
        <v>49482057.719999999</v>
      </c>
      <c r="JZ12" s="38">
        <v>80993482.640000001</v>
      </c>
      <c r="KA12" s="38">
        <v>60309408.75</v>
      </c>
      <c r="KB12" s="38">
        <v>56728066.789999999</v>
      </c>
      <c r="KC12" s="38">
        <v>37725670.449999996</v>
      </c>
      <c r="KD12" s="38">
        <v>41276786.829999998</v>
      </c>
      <c r="KE12" s="38">
        <v>66024164.519999996</v>
      </c>
      <c r="KF12" s="38">
        <v>102333117.00999999</v>
      </c>
      <c r="KG12" s="38">
        <v>761753447.63999999</v>
      </c>
      <c r="KH12" s="38">
        <v>40577526.230000004</v>
      </c>
      <c r="KI12" s="38">
        <v>53799863.469999999</v>
      </c>
      <c r="KJ12" s="38">
        <v>68328772.530000001</v>
      </c>
      <c r="KK12" s="38">
        <v>148463199.94999999</v>
      </c>
      <c r="KL12" s="38">
        <v>38378751.879999995</v>
      </c>
      <c r="KM12" s="38">
        <v>40473354.990000002</v>
      </c>
      <c r="KN12" s="38">
        <v>50455776.339999996</v>
      </c>
      <c r="KO12" s="38">
        <v>37598407.899999999</v>
      </c>
      <c r="KP12" s="38">
        <v>40220043.619999997</v>
      </c>
      <c r="KQ12" s="38">
        <v>36791517.909999996</v>
      </c>
      <c r="KR12" s="38">
        <v>66114790.039999999</v>
      </c>
      <c r="KS12" s="38">
        <v>27234659.830000002</v>
      </c>
      <c r="KT12" s="38">
        <v>38910549.640000001</v>
      </c>
      <c r="KU12" s="38">
        <v>54612908.489999995</v>
      </c>
      <c r="KV12" s="38">
        <v>60115592.049999997</v>
      </c>
      <c r="KW12" s="38">
        <v>91516808.840000004</v>
      </c>
      <c r="KX12" s="38">
        <v>12796722.710000001</v>
      </c>
      <c r="KY12" s="38">
        <v>35897051.909999996</v>
      </c>
      <c r="KZ12" s="38">
        <v>45591270.089999996</v>
      </c>
      <c r="LA12" s="38">
        <v>70164051.370000005</v>
      </c>
      <c r="LB12" s="38">
        <v>77918098.420000002</v>
      </c>
      <c r="LC12" s="11"/>
      <c r="LD12" s="11"/>
    </row>
    <row r="13" spans="1:316" ht="16.5" thickBot="1" x14ac:dyDescent="0.3">
      <c r="A13" s="8" t="s">
        <v>0</v>
      </c>
      <c r="B13" s="5">
        <f>SUM(B4:B12)</f>
        <v>18772627.25</v>
      </c>
      <c r="C13" s="4">
        <f>SUM(C4:C12)</f>
        <v>66525604.509999998</v>
      </c>
      <c r="D13" s="4">
        <f>SUM(D4:D12)</f>
        <v>68321245.640000001</v>
      </c>
      <c r="E13" s="4">
        <f t="shared" ref="E13:G13" si="0">SUM(E4:E12)</f>
        <v>368128596.90999997</v>
      </c>
      <c r="F13" s="4">
        <f t="shared" si="0"/>
        <v>127439308.99000001</v>
      </c>
      <c r="G13" s="4">
        <f t="shared" si="0"/>
        <v>480673203.79000002</v>
      </c>
      <c r="H13" s="4">
        <f t="shared" ref="H13:N13" si="1">SUM(H4:H12)</f>
        <v>239295365.23000002</v>
      </c>
      <c r="I13" s="4">
        <f t="shared" si="1"/>
        <v>454345444.52000004</v>
      </c>
      <c r="J13" s="4">
        <f t="shared" si="1"/>
        <v>163683909.17000002</v>
      </c>
      <c r="K13" s="4">
        <f t="shared" si="1"/>
        <v>524767349.31000006</v>
      </c>
      <c r="L13" s="4">
        <f t="shared" si="1"/>
        <v>69489179.989999995</v>
      </c>
      <c r="M13" s="4">
        <f t="shared" si="1"/>
        <v>66089877.989999995</v>
      </c>
      <c r="N13" s="4">
        <f t="shared" si="1"/>
        <v>65349370.039999999</v>
      </c>
      <c r="O13" s="4">
        <f t="shared" ref="O13:S13" si="2">SUM(O4:O12)</f>
        <v>479703281.57999998</v>
      </c>
      <c r="P13" s="4">
        <f t="shared" si="2"/>
        <v>72744131.889999986</v>
      </c>
      <c r="Q13" s="4">
        <f t="shared" si="2"/>
        <v>73147497.960000008</v>
      </c>
      <c r="R13" s="4">
        <f t="shared" si="2"/>
        <v>65495528.460000001</v>
      </c>
      <c r="S13" s="4">
        <f t="shared" si="2"/>
        <v>162114616.20000002</v>
      </c>
      <c r="T13" s="4">
        <f>SUM(T4:T12)</f>
        <v>53650282.109999992</v>
      </c>
      <c r="U13" s="4">
        <f>SUM(U4:U12)</f>
        <v>36616707.579999998</v>
      </c>
      <c r="V13" s="4">
        <f>SUM(V4:V12)</f>
        <v>83932390.929999992</v>
      </c>
      <c r="W13" s="4">
        <f>SUM(W4:W12)</f>
        <v>132678977.56999999</v>
      </c>
      <c r="X13" s="4">
        <f>SUM(X4:X12)</f>
        <v>151611472.00999999</v>
      </c>
      <c r="Y13" s="4">
        <f t="shared" ref="Y13:AC13" si="3">SUM(Y4:Y12)</f>
        <v>80762282.349999994</v>
      </c>
      <c r="Z13" s="4">
        <f t="shared" si="3"/>
        <v>106792270.66000001</v>
      </c>
      <c r="AA13" s="4">
        <f t="shared" si="3"/>
        <v>214763856.16000003</v>
      </c>
      <c r="AB13" s="4">
        <f t="shared" si="3"/>
        <v>598810036.5999999</v>
      </c>
      <c r="AC13" s="4">
        <f t="shared" si="3"/>
        <v>94532430.140000015</v>
      </c>
      <c r="AD13" s="4">
        <f t="shared" ref="AD13:AJ13" si="4">SUM(AD4:AD12)</f>
        <v>150242584.15000001</v>
      </c>
      <c r="AE13" s="4">
        <f t="shared" si="4"/>
        <v>200659703.56</v>
      </c>
      <c r="AF13" s="4">
        <f t="shared" si="4"/>
        <v>960306248.00999999</v>
      </c>
      <c r="AG13" s="4">
        <f t="shared" si="4"/>
        <v>444233295.22000003</v>
      </c>
      <c r="AH13" s="4">
        <f t="shared" si="4"/>
        <v>108504405.36</v>
      </c>
      <c r="AI13" s="4">
        <f t="shared" si="4"/>
        <v>154885844.48000002</v>
      </c>
      <c r="AJ13" s="4">
        <f t="shared" si="4"/>
        <v>346716868.21999997</v>
      </c>
      <c r="AK13" s="4">
        <f>SUM(AK4:AK12)</f>
        <v>370242257.25</v>
      </c>
      <c r="AL13" s="4">
        <f>SUM(AL4:AL12)</f>
        <v>82160366.479999989</v>
      </c>
      <c r="AM13" s="4">
        <f>SUM(AM4:AM12)</f>
        <v>171470774.25999999</v>
      </c>
      <c r="AN13" s="4">
        <f>SUM(AN4:AN12)</f>
        <v>418891388.03000003</v>
      </c>
      <c r="AO13" s="4">
        <f>SUM(AO4:AO12)</f>
        <v>541825963.95000005</v>
      </c>
      <c r="AP13" s="4">
        <f t="shared" ref="AP13:AZ13" si="5">SUM(AP4:AP12)</f>
        <v>276771095.02999997</v>
      </c>
      <c r="AQ13" s="4">
        <f t="shared" si="5"/>
        <v>117540405.36999999</v>
      </c>
      <c r="AR13" s="4">
        <f t="shared" si="5"/>
        <v>107107821.49000001</v>
      </c>
      <c r="AS13" s="4">
        <f t="shared" si="5"/>
        <v>837756768.84169996</v>
      </c>
      <c r="AT13" s="4">
        <f t="shared" si="5"/>
        <v>69291309.729999989</v>
      </c>
      <c r="AU13" s="4">
        <f t="shared" si="5"/>
        <v>113674449.75160003</v>
      </c>
      <c r="AV13" s="4">
        <f t="shared" si="5"/>
        <v>154029334.09469998</v>
      </c>
      <c r="AW13" s="4">
        <f t="shared" si="5"/>
        <v>317990097.8229</v>
      </c>
      <c r="AX13" s="4">
        <f t="shared" si="5"/>
        <v>192761866.81000003</v>
      </c>
      <c r="AY13" s="4">
        <f t="shared" si="5"/>
        <v>124884247.96000002</v>
      </c>
      <c r="AZ13" s="4">
        <f t="shared" si="5"/>
        <v>209694990.08999997</v>
      </c>
      <c r="BA13" s="4">
        <f t="shared" ref="BA13:BB13" si="6">SUM(BA4:BA12)</f>
        <v>285516022.05000001</v>
      </c>
      <c r="BB13" s="4">
        <f t="shared" si="6"/>
        <v>552104574.96999991</v>
      </c>
      <c r="BC13" s="4">
        <f t="shared" ref="BC13:BG13" si="7">SUM(BC4:BC12)</f>
        <v>95770080.420000002</v>
      </c>
      <c r="BD13" s="4">
        <f t="shared" si="7"/>
        <v>179584060.06999999</v>
      </c>
      <c r="BE13" s="4">
        <f t="shared" si="7"/>
        <v>72867981.769999996</v>
      </c>
      <c r="BF13" s="4">
        <f t="shared" si="7"/>
        <v>153200830.87</v>
      </c>
      <c r="BG13" s="4">
        <f t="shared" si="7"/>
        <v>212279894.62</v>
      </c>
      <c r="BH13" s="4">
        <f t="shared" ref="BH13:BM13" si="8">SUM(BH4:BH12)</f>
        <v>79627004.080000013</v>
      </c>
      <c r="BI13" s="4">
        <f t="shared" si="8"/>
        <v>216138203.80999997</v>
      </c>
      <c r="BJ13" s="4">
        <f t="shared" si="8"/>
        <v>296432737.77000004</v>
      </c>
      <c r="BK13" s="4">
        <f t="shared" si="8"/>
        <v>463849995.45999992</v>
      </c>
      <c r="BL13" s="4">
        <f t="shared" si="8"/>
        <v>92624058.430000007</v>
      </c>
      <c r="BM13" s="4">
        <f t="shared" si="8"/>
        <v>184839740.13</v>
      </c>
      <c r="BN13" s="4">
        <f t="shared" ref="BN13:BO13" si="9">SUM(BN4:BN12)</f>
        <v>255157561.87</v>
      </c>
      <c r="BO13" s="4">
        <f t="shared" si="9"/>
        <v>1318436114.1300001</v>
      </c>
      <c r="BP13" s="4">
        <f t="shared" ref="BP13:BQ13" si="10">SUM(BP4:BP12)</f>
        <v>81854916.919999987</v>
      </c>
      <c r="BQ13" s="4">
        <f t="shared" si="10"/>
        <v>168760694.62</v>
      </c>
      <c r="BR13" s="4">
        <f t="shared" ref="BR13:BT13" si="11">SUM(BR4:BR12)</f>
        <v>132741349.59</v>
      </c>
      <c r="BS13" s="4">
        <f t="shared" si="11"/>
        <v>482484174.81999999</v>
      </c>
      <c r="BT13" s="4">
        <f t="shared" si="11"/>
        <v>108957808.51000001</v>
      </c>
      <c r="BU13" s="4">
        <f t="shared" ref="BU13:CA13" si="12">SUM(BU4:BU12)</f>
        <v>145020922.52000001</v>
      </c>
      <c r="BV13" s="4">
        <f t="shared" si="12"/>
        <v>162088904.50999999</v>
      </c>
      <c r="BW13" s="4">
        <f t="shared" si="12"/>
        <v>289502722.82999998</v>
      </c>
      <c r="BX13" s="4">
        <f t="shared" si="12"/>
        <v>561115755.30000007</v>
      </c>
      <c r="BY13" s="4">
        <f t="shared" si="12"/>
        <v>87238499.450000003</v>
      </c>
      <c r="BZ13" s="4">
        <f t="shared" si="12"/>
        <v>281790427.00999999</v>
      </c>
      <c r="CA13" s="4">
        <f t="shared" si="12"/>
        <v>491200188.02999997</v>
      </c>
      <c r="CB13" s="4">
        <f t="shared" ref="CB13:CC13" si="13">SUM(CB4:CB12)</f>
        <v>1011571142.9900002</v>
      </c>
      <c r="CC13" s="4">
        <f t="shared" si="13"/>
        <v>163608634.94999999</v>
      </c>
      <c r="CD13" s="4">
        <f t="shared" ref="CD13:CE13" si="14">SUM(CD4:CD12)</f>
        <v>172636369.84999999</v>
      </c>
      <c r="CE13" s="4">
        <f t="shared" si="14"/>
        <v>251681579.16000003</v>
      </c>
      <c r="CF13" s="4">
        <f t="shared" ref="CF13:CL13" si="15">SUM(CF4:CF12)</f>
        <v>940178967.63999999</v>
      </c>
      <c r="CG13" s="4">
        <f t="shared" si="15"/>
        <v>832852150.40999985</v>
      </c>
      <c r="CH13" s="4">
        <f t="shared" si="15"/>
        <v>116013215.08</v>
      </c>
      <c r="CI13" s="4">
        <f t="shared" si="15"/>
        <v>146646550.43000001</v>
      </c>
      <c r="CJ13" s="4">
        <f t="shared" si="15"/>
        <v>351554314.84000003</v>
      </c>
      <c r="CK13" s="4">
        <f t="shared" si="15"/>
        <v>856757097.4799999</v>
      </c>
      <c r="CL13" s="4">
        <f t="shared" si="15"/>
        <v>155035781.18000001</v>
      </c>
      <c r="CM13" s="4">
        <f t="shared" ref="CM13:CN13" si="16">SUM(CM4:CM12)</f>
        <v>282580989.69000006</v>
      </c>
      <c r="CN13" s="4">
        <f t="shared" si="16"/>
        <v>470598929.47000003</v>
      </c>
      <c r="CO13" s="4">
        <f t="shared" ref="CO13" si="17">SUM(CO4:CO12)</f>
        <v>986940121.54000008</v>
      </c>
      <c r="CP13" s="4">
        <f>SUM(CP4:CP12)</f>
        <v>82490203.149999991</v>
      </c>
      <c r="CQ13" s="4">
        <f>SUM(CQ4:CQ12)</f>
        <v>152891065.55000001</v>
      </c>
      <c r="CR13" s="4">
        <f>SUM(CR4:CR12)</f>
        <v>323255793.08000004</v>
      </c>
      <c r="CS13" s="4">
        <f t="shared" ref="CS13" si="18">SUM(CS4:CS12)</f>
        <v>992715765.4000001</v>
      </c>
      <c r="CT13" s="4">
        <f t="shared" ref="CT13:CZ13" si="19">SUM(CT4:CT12)</f>
        <v>23210973.759999998</v>
      </c>
      <c r="CU13" s="4">
        <f t="shared" si="19"/>
        <v>143649282.04999998</v>
      </c>
      <c r="CV13" s="4">
        <f t="shared" si="19"/>
        <v>155835664.22</v>
      </c>
      <c r="CW13" s="4">
        <f t="shared" si="19"/>
        <v>494143582.35999995</v>
      </c>
      <c r="CX13" s="4">
        <f t="shared" si="19"/>
        <v>423967530.32000005</v>
      </c>
      <c r="CY13" s="4">
        <f t="shared" si="19"/>
        <v>97900873.050000012</v>
      </c>
      <c r="CZ13" s="4">
        <f t="shared" si="19"/>
        <v>362841379.32999998</v>
      </c>
      <c r="DA13" s="4">
        <f t="shared" ref="DA13:DB13" si="20">SUM(DA4:DA12)</f>
        <v>349120968.71000004</v>
      </c>
      <c r="DB13" s="4">
        <f t="shared" si="20"/>
        <v>1444178146.6900001</v>
      </c>
      <c r="DC13" s="4">
        <f t="shared" ref="DC13:DF13" si="21">SUM(DC4:DC12)</f>
        <v>294895640.47000003</v>
      </c>
      <c r="DD13" s="4">
        <f t="shared" si="21"/>
        <v>20273366.109999999</v>
      </c>
      <c r="DE13" s="4">
        <f t="shared" si="21"/>
        <v>461852298.10000002</v>
      </c>
      <c r="DF13" s="4">
        <f t="shared" si="21"/>
        <v>914431319.69000006</v>
      </c>
      <c r="DG13" s="4">
        <f t="shared" ref="DG13:DI13" si="22">SUM(DG4:DG12)</f>
        <v>1001210732.85</v>
      </c>
      <c r="DH13" s="4">
        <f t="shared" si="22"/>
        <v>107188997.55</v>
      </c>
      <c r="DI13" s="4">
        <f t="shared" si="22"/>
        <v>285070178.21000004</v>
      </c>
      <c r="DJ13" s="4">
        <f t="shared" ref="DJ13:DK13" si="23">SUM(DJ4:DJ12)</f>
        <v>332166201.44999999</v>
      </c>
      <c r="DK13" s="4">
        <f t="shared" si="23"/>
        <v>421645390.12000006</v>
      </c>
      <c r="DL13" s="4">
        <f t="shared" ref="DL13:DM13" si="24">SUM(DL4:DL12)</f>
        <v>91463544.519999981</v>
      </c>
      <c r="DM13" s="4">
        <f t="shared" si="24"/>
        <v>194811835.78</v>
      </c>
      <c r="DN13" s="4">
        <f t="shared" ref="DN13:DO13" si="25">SUM(DN4:DN12)</f>
        <v>195490789.68000001</v>
      </c>
      <c r="DO13" s="4">
        <f t="shared" si="25"/>
        <v>841929565.79999995</v>
      </c>
      <c r="DP13" s="4">
        <f t="shared" ref="DP13:DQ13" si="26">SUM(DP4:DP12)</f>
        <v>150333160.45999998</v>
      </c>
      <c r="DQ13" s="4">
        <f t="shared" si="26"/>
        <v>154042850.65000001</v>
      </c>
      <c r="DR13" s="4">
        <f t="shared" ref="DR13:DX13" si="27">SUM(DR4:DR12)</f>
        <v>213861490</v>
      </c>
      <c r="DS13" s="4">
        <f t="shared" si="27"/>
        <v>370675496.64000005</v>
      </c>
      <c r="DT13" s="4">
        <f t="shared" si="27"/>
        <v>329309005.32000005</v>
      </c>
      <c r="DU13" s="4">
        <f t="shared" si="27"/>
        <v>95589268.319999993</v>
      </c>
      <c r="DV13" s="4">
        <f t="shared" si="27"/>
        <v>421105961.76999998</v>
      </c>
      <c r="DW13" s="4">
        <f t="shared" si="27"/>
        <v>326237340.69</v>
      </c>
      <c r="DX13" s="4">
        <f t="shared" si="27"/>
        <v>558544168.53999996</v>
      </c>
      <c r="DY13" s="4">
        <f t="shared" ref="DY13:DZ13" si="28">SUM(DY4:DY12)</f>
        <v>176248410.98000002</v>
      </c>
      <c r="DZ13" s="4">
        <f t="shared" si="28"/>
        <v>403220935.85000002</v>
      </c>
      <c r="EA13" s="4">
        <f t="shared" ref="EA13:EC13" si="29">SUM(EA4:EA12)</f>
        <v>749211042.53999996</v>
      </c>
      <c r="EB13" s="4">
        <f t="shared" si="29"/>
        <v>1179741705.6900001</v>
      </c>
      <c r="EC13" s="4">
        <f t="shared" si="29"/>
        <v>143903122.19</v>
      </c>
      <c r="ED13" s="4">
        <f t="shared" ref="ED13:EF13" si="30">SUM(ED4:ED12)</f>
        <v>226186527.66000003</v>
      </c>
      <c r="EE13" s="4">
        <f t="shared" si="30"/>
        <v>314250226.75999999</v>
      </c>
      <c r="EF13" s="4">
        <f t="shared" si="30"/>
        <v>1249558696.8600001</v>
      </c>
      <c r="EG13" s="4">
        <f t="shared" ref="EG13:EH13" si="31">SUM(EG4:EG12)</f>
        <v>1450536111.1600001</v>
      </c>
      <c r="EH13" s="4">
        <f t="shared" si="31"/>
        <v>150183223.38000003</v>
      </c>
      <c r="EI13" s="4">
        <f t="shared" ref="EI13:ER13" si="32">SUM(EI4:EI12)</f>
        <v>271486978.09000003</v>
      </c>
      <c r="EJ13" s="4">
        <f t="shared" si="32"/>
        <v>286811834.41000009</v>
      </c>
      <c r="EK13" s="4">
        <f t="shared" si="32"/>
        <v>1057870987.8000001</v>
      </c>
      <c r="EL13" s="4">
        <f t="shared" si="32"/>
        <v>185371919.60999998</v>
      </c>
      <c r="EM13" s="4">
        <f t="shared" si="32"/>
        <v>284788545.54000002</v>
      </c>
      <c r="EN13" s="4">
        <f t="shared" si="32"/>
        <v>298030419.85999995</v>
      </c>
      <c r="EO13" s="4">
        <f t="shared" si="32"/>
        <v>1201209432.6300001</v>
      </c>
      <c r="EP13" s="4">
        <f t="shared" si="32"/>
        <v>171165656.59000003</v>
      </c>
      <c r="EQ13" s="4">
        <f t="shared" si="32"/>
        <v>212915008.94999999</v>
      </c>
      <c r="ER13" s="4">
        <f t="shared" si="32"/>
        <v>236940648.28999999</v>
      </c>
      <c r="ES13" s="4">
        <f t="shared" ref="ES13:EU13" si="33">SUM(ES4:ES12)</f>
        <v>605318734.96999991</v>
      </c>
      <c r="ET13" s="4">
        <f t="shared" si="33"/>
        <v>641449462.18000007</v>
      </c>
      <c r="EU13" s="4">
        <f t="shared" si="33"/>
        <v>121232863.45999999</v>
      </c>
      <c r="EV13" s="4">
        <f t="shared" ref="EV13" si="34">SUM(EV4:EV12)</f>
        <v>325471354.06999999</v>
      </c>
      <c r="EW13" s="4">
        <f>SUM(EW4:EW12)</f>
        <v>438022134.8300001</v>
      </c>
      <c r="EX13" s="4">
        <f>SUM(EX4:EX12)</f>
        <v>610667047.25999999</v>
      </c>
      <c r="EY13" s="4">
        <f>SUM(EY4:EY12)</f>
        <v>375131330.08999997</v>
      </c>
      <c r="EZ13" s="4">
        <f>SUM(EZ4:EZ12)</f>
        <v>234857056.05000001</v>
      </c>
      <c r="FA13" s="4">
        <f t="shared" ref="FA13:FC13" si="35">SUM(FA4:FA12)</f>
        <v>615631248.51999998</v>
      </c>
      <c r="FB13" s="4">
        <f t="shared" si="35"/>
        <v>311404406.31999999</v>
      </c>
      <c r="FC13" s="4">
        <f t="shared" si="35"/>
        <v>749507438.72000003</v>
      </c>
      <c r="FD13" s="4">
        <f t="shared" ref="FD13:FG13" si="36">SUM(FD4:FD12)</f>
        <v>839543125.45999992</v>
      </c>
      <c r="FE13" s="4">
        <f t="shared" si="36"/>
        <v>211917146.38999999</v>
      </c>
      <c r="FF13" s="4">
        <f t="shared" si="36"/>
        <v>456594037.79999995</v>
      </c>
      <c r="FG13" s="4">
        <f t="shared" si="36"/>
        <v>1352081138.0400002</v>
      </c>
      <c r="FH13" s="4">
        <f t="shared" ref="FH13:FP13" si="37">SUM(FH4:FH12)</f>
        <v>175901796.35000002</v>
      </c>
      <c r="FI13" s="4">
        <f t="shared" si="37"/>
        <v>224333564.19999996</v>
      </c>
      <c r="FJ13" s="4">
        <f t="shared" si="37"/>
        <v>279723004.69</v>
      </c>
      <c r="FK13" s="4">
        <f t="shared" si="37"/>
        <v>683271933.38</v>
      </c>
      <c r="FL13" s="4">
        <f t="shared" si="37"/>
        <v>102268232.28999999</v>
      </c>
      <c r="FM13" s="4">
        <f t="shared" si="37"/>
        <v>169157251.78</v>
      </c>
      <c r="FN13" s="4">
        <f t="shared" si="37"/>
        <v>292471997.32000005</v>
      </c>
      <c r="FO13" s="4">
        <f t="shared" si="37"/>
        <v>551549802.24000001</v>
      </c>
      <c r="FP13" s="4">
        <f t="shared" si="37"/>
        <v>624431574.06000006</v>
      </c>
      <c r="FQ13" s="4">
        <f t="shared" ref="FQ13:FR13" si="38">SUM(FQ4:FQ12)</f>
        <v>196177669.81</v>
      </c>
      <c r="FR13" s="4">
        <f t="shared" si="38"/>
        <v>196412060.38999999</v>
      </c>
      <c r="FS13" s="4">
        <f t="shared" ref="FS13:FW13" si="39">SUM(FS4:FS12)</f>
        <v>567303404.25</v>
      </c>
      <c r="FT13" s="4">
        <f t="shared" si="39"/>
        <v>453802168.11000001</v>
      </c>
      <c r="FU13" s="4">
        <f t="shared" si="39"/>
        <v>120953346.42</v>
      </c>
      <c r="FV13" s="4">
        <f t="shared" si="39"/>
        <v>184051271.14999998</v>
      </c>
      <c r="FW13" s="4">
        <f t="shared" si="39"/>
        <v>266325540.50999999</v>
      </c>
      <c r="FX13" s="4">
        <f t="shared" ref="FX13:GE13" si="40">SUM(FX4:FX12)</f>
        <v>995227196.38999999</v>
      </c>
      <c r="FY13" s="4">
        <f t="shared" si="40"/>
        <v>137109386.09</v>
      </c>
      <c r="FZ13" s="4">
        <f t="shared" si="40"/>
        <v>291079879.91999996</v>
      </c>
      <c r="GA13" s="4">
        <f t="shared" si="40"/>
        <v>307874922.25999999</v>
      </c>
      <c r="GB13" s="4">
        <f t="shared" si="40"/>
        <v>1357781104.4799998</v>
      </c>
      <c r="GC13" s="4">
        <f t="shared" si="40"/>
        <v>132032955.10000001</v>
      </c>
      <c r="GD13" s="4">
        <f t="shared" si="40"/>
        <v>187718449</v>
      </c>
      <c r="GE13" s="4">
        <f t="shared" si="40"/>
        <v>509354789.36000001</v>
      </c>
      <c r="GF13" s="4">
        <f t="shared" ref="GF13:GG13" si="41">SUM(GF4:GF12)</f>
        <v>947245211.58000004</v>
      </c>
      <c r="GG13" s="4">
        <f t="shared" si="41"/>
        <v>1814046127.9499996</v>
      </c>
      <c r="GH13" s="4">
        <f t="shared" ref="GH13:GI13" si="42">SUM(GH4:GH12)</f>
        <v>240223428.72</v>
      </c>
      <c r="GI13" s="4">
        <f t="shared" si="42"/>
        <v>200807192.03</v>
      </c>
      <c r="GJ13" s="4">
        <f>SUM(GJ4:GJ12)</f>
        <v>348456470.01999998</v>
      </c>
      <c r="GK13" s="4">
        <f>SUM(GK4:GK12)</f>
        <v>1397063026.1900003</v>
      </c>
      <c r="GL13" s="4">
        <f>SUM(GL4:GL12)</f>
        <v>131908176.11000001</v>
      </c>
      <c r="GM13" s="4">
        <f>SUM(GM4:GM12)</f>
        <v>275072539.69999999</v>
      </c>
      <c r="GN13" s="4">
        <f>SUM(GN4:GN12)</f>
        <v>339457984.12</v>
      </c>
      <c r="GO13" s="4">
        <f t="shared" ref="GO13:GQ13" si="43">SUM(GO4:GO12)</f>
        <v>1988549733.3400002</v>
      </c>
      <c r="GP13" s="4">
        <f t="shared" si="43"/>
        <v>193307010.33000001</v>
      </c>
      <c r="GQ13" s="4">
        <f t="shared" si="43"/>
        <v>116146124.21000001</v>
      </c>
      <c r="GR13" s="4">
        <f t="shared" ref="GR13:GS13" si="44">SUM(GR4:GR12)</f>
        <v>313467740.43000007</v>
      </c>
      <c r="GS13" s="4">
        <f t="shared" si="44"/>
        <v>626588902.94999993</v>
      </c>
      <c r="GT13" s="4">
        <f t="shared" ref="GT13:GU13" si="45">SUM(GT4:GT12)</f>
        <v>946213326.25</v>
      </c>
      <c r="GU13" s="4">
        <f t="shared" si="45"/>
        <v>142870212.30000001</v>
      </c>
      <c r="GV13" s="4">
        <f>SUM(GV4:GV12)</f>
        <v>244478378.57999995</v>
      </c>
      <c r="GW13" s="4">
        <f>SUM(GW4:GW12)</f>
        <v>267611801.23000005</v>
      </c>
      <c r="GX13" s="4">
        <f>SUM(GX4:GX12)</f>
        <v>885632656.78000009</v>
      </c>
      <c r="GY13" s="4">
        <f>SUM(GY4:GY12)</f>
        <v>124524046.06999999</v>
      </c>
      <c r="GZ13" s="4">
        <f t="shared" ref="GZ13:HD13" si="46">SUM(GZ4:GZ12)</f>
        <v>208952789.65999997</v>
      </c>
      <c r="HA13" s="4">
        <f t="shared" si="46"/>
        <v>74629922.820000008</v>
      </c>
      <c r="HB13" s="4">
        <f>SUM(HB4:HB12)</f>
        <v>836800511.15999985</v>
      </c>
      <c r="HC13" s="4">
        <f t="shared" si="46"/>
        <v>924685004.79999995</v>
      </c>
      <c r="HD13" s="4">
        <f t="shared" si="46"/>
        <v>180720818.87</v>
      </c>
      <c r="HE13" s="4">
        <f t="shared" ref="HE13:HK13" si="47">SUM(HE4:HE12)</f>
        <v>457212973.73999995</v>
      </c>
      <c r="HF13" s="4">
        <f t="shared" si="47"/>
        <v>968302247.36000001</v>
      </c>
      <c r="HG13" s="4">
        <f t="shared" si="47"/>
        <v>1195793396.8900001</v>
      </c>
      <c r="HH13" s="4">
        <f t="shared" si="47"/>
        <v>153020118.69999999</v>
      </c>
      <c r="HI13" s="4">
        <f t="shared" si="47"/>
        <v>242006714.21000004</v>
      </c>
      <c r="HJ13" s="4">
        <f t="shared" si="47"/>
        <v>297229829.00999999</v>
      </c>
      <c r="HK13" s="4">
        <f t="shared" si="47"/>
        <v>926984101.63</v>
      </c>
      <c r="HL13" s="4">
        <f t="shared" ref="HL13:HM13" si="48">SUM(HL4:HL12)</f>
        <v>98989977.310000002</v>
      </c>
      <c r="HM13" s="4">
        <f t="shared" si="48"/>
        <v>202525239.49000001</v>
      </c>
      <c r="HN13" s="4">
        <f t="shared" ref="HN13" si="49">SUM(HN4:HN12)</f>
        <v>645851593.52999997</v>
      </c>
      <c r="HO13" s="4">
        <f t="shared" ref="HO13:HU13" si="50">SUM(HO4:HO12)</f>
        <v>664336349.33000004</v>
      </c>
      <c r="HP13" s="4">
        <f t="shared" si="50"/>
        <v>660453943.20000005</v>
      </c>
      <c r="HQ13" s="4">
        <f t="shared" si="50"/>
        <v>225039485.60000002</v>
      </c>
      <c r="HR13" s="4">
        <f t="shared" si="50"/>
        <v>304765439.27999997</v>
      </c>
      <c r="HS13" s="4">
        <f t="shared" si="50"/>
        <v>326199960.94</v>
      </c>
      <c r="HT13" s="4">
        <f t="shared" si="50"/>
        <v>713746201.06000006</v>
      </c>
      <c r="HU13" s="4">
        <f t="shared" si="50"/>
        <v>104134915.45</v>
      </c>
      <c r="HV13" s="32">
        <f t="shared" ref="HV13:HW13" si="51">SUM(HV4:HV12)</f>
        <v>166289440.60999998</v>
      </c>
      <c r="HW13" s="4">
        <f t="shared" si="51"/>
        <v>456407640.08000004</v>
      </c>
      <c r="HX13" s="4">
        <f t="shared" ref="HX13:HY13" si="52">SUM(HX4:HX12)</f>
        <v>1037616015.95</v>
      </c>
      <c r="HY13" s="4">
        <f t="shared" si="52"/>
        <v>195429322.65999997</v>
      </c>
      <c r="HZ13" s="4">
        <f t="shared" ref="HZ13:IA13" si="53">SUM(HZ4:HZ12)</f>
        <v>212445356.77000001</v>
      </c>
      <c r="IA13" s="4">
        <f t="shared" si="53"/>
        <v>294403065.28000003</v>
      </c>
      <c r="IB13" s="4">
        <f t="shared" ref="IB13:ID13" si="54">SUM(IB4:IB12)</f>
        <v>995952608.54999995</v>
      </c>
      <c r="IC13" s="32">
        <f t="shared" si="54"/>
        <v>548002727.39999998</v>
      </c>
      <c r="ID13" s="32">
        <f t="shared" si="54"/>
        <v>240607110.12</v>
      </c>
      <c r="IE13" s="4">
        <f t="shared" ref="IE13:IG13" si="55">SUM(IE4:IE12)</f>
        <v>349600567.59999996</v>
      </c>
      <c r="IF13" s="4">
        <f t="shared" si="55"/>
        <v>501450374.04999989</v>
      </c>
      <c r="IG13" s="4">
        <f t="shared" si="55"/>
        <v>2112590216.6900003</v>
      </c>
      <c r="IH13" s="4">
        <f t="shared" ref="IH13:II13" si="56">SUM(IH4:IH12)</f>
        <v>364238711.47000003</v>
      </c>
      <c r="II13" s="4">
        <f t="shared" si="56"/>
        <v>269974118.92000002</v>
      </c>
      <c r="IJ13" s="4">
        <f t="shared" ref="IJ13:IK13" si="57">SUM(IJ4:IJ12)</f>
        <v>341043014.73000002</v>
      </c>
      <c r="IK13" s="4">
        <f t="shared" si="57"/>
        <v>1392372569.6900001</v>
      </c>
      <c r="IL13" s="4">
        <f t="shared" ref="IL13:IU13" si="58">SUM(IL4:IL12)</f>
        <v>886887249.17000008</v>
      </c>
      <c r="IM13" s="4">
        <f t="shared" si="58"/>
        <v>304104250.76999998</v>
      </c>
      <c r="IN13" s="4">
        <f t="shared" si="58"/>
        <v>630443042.18999994</v>
      </c>
      <c r="IO13" s="4">
        <f t="shared" si="58"/>
        <v>1440871864.2</v>
      </c>
      <c r="IP13" s="4">
        <f t="shared" si="58"/>
        <v>44251939.989999995</v>
      </c>
      <c r="IQ13" s="4">
        <f t="shared" si="58"/>
        <v>382238220.08999997</v>
      </c>
      <c r="IR13" s="4">
        <f t="shared" si="58"/>
        <v>345771541.57000005</v>
      </c>
      <c r="IS13" s="4">
        <f t="shared" si="58"/>
        <v>514445487.03000003</v>
      </c>
      <c r="IT13" s="4">
        <f t="shared" si="58"/>
        <v>1229161268.3300002</v>
      </c>
      <c r="IU13" s="4">
        <f t="shared" si="58"/>
        <v>186437079.63999999</v>
      </c>
      <c r="IV13" s="4">
        <f t="shared" ref="IV13:IZ13" si="59">SUM(IV4:IV12)</f>
        <v>267107184.64000002</v>
      </c>
      <c r="IW13" s="4">
        <f t="shared" si="59"/>
        <v>358370242.96000004</v>
      </c>
      <c r="IX13" s="4">
        <f t="shared" si="59"/>
        <v>1274757219.5600002</v>
      </c>
      <c r="IY13" s="4">
        <f t="shared" si="59"/>
        <v>153839625.17000002</v>
      </c>
      <c r="IZ13" s="4">
        <f t="shared" si="59"/>
        <v>180007797.61000001</v>
      </c>
      <c r="JA13" s="4">
        <f t="shared" ref="JA13:JF13" si="60">SUM(JA4:JA12)</f>
        <v>359692057.62000006</v>
      </c>
      <c r="JB13" s="4">
        <f t="shared" si="60"/>
        <v>716774220.32999992</v>
      </c>
      <c r="JC13" s="4">
        <f t="shared" si="60"/>
        <v>1189465154.1399999</v>
      </c>
      <c r="JD13" s="4">
        <f t="shared" si="60"/>
        <v>234676895.56999999</v>
      </c>
      <c r="JE13" s="4">
        <f t="shared" si="60"/>
        <v>390244323.09000003</v>
      </c>
      <c r="JF13" s="4">
        <f t="shared" si="60"/>
        <v>779606495.69000006</v>
      </c>
      <c r="JG13" s="4">
        <f t="shared" ref="JG13:JI13" si="61">SUM(JG4:JG12)</f>
        <v>1784044575.0799999</v>
      </c>
      <c r="JH13" s="4">
        <f t="shared" si="61"/>
        <v>209767141.02999997</v>
      </c>
      <c r="JI13" s="4">
        <f t="shared" si="61"/>
        <v>199427204.82999998</v>
      </c>
      <c r="JJ13" s="4">
        <f>SUM(JJ4:JJ12)</f>
        <v>291401532.88999999</v>
      </c>
      <c r="JK13" s="4">
        <f>SUM(JK4:JK12)</f>
        <v>1258691057.1200001</v>
      </c>
      <c r="JL13" s="4">
        <f>SUM(JL4:JL12)</f>
        <v>166118836.19999999</v>
      </c>
      <c r="JM13" s="4">
        <f t="shared" ref="JM13:JN13" si="62">SUM(JM4:JM12)</f>
        <v>274269174.32000005</v>
      </c>
      <c r="JN13" s="4">
        <f t="shared" si="62"/>
        <v>797930123.88</v>
      </c>
      <c r="JO13" s="4">
        <f t="shared" ref="JO13" si="63">SUM(JO4:JO12)</f>
        <v>495795409.81</v>
      </c>
      <c r="JP13" s="4">
        <f t="shared" ref="JP13:JV13" si="64">SUM(JP4:JP12)</f>
        <v>1213987560.49</v>
      </c>
      <c r="JQ13" s="4">
        <f t="shared" si="64"/>
        <v>173647962.45000002</v>
      </c>
      <c r="JR13" s="4">
        <f t="shared" si="64"/>
        <v>293427896.43000001</v>
      </c>
      <c r="JS13" s="4">
        <f t="shared" si="64"/>
        <v>376595262.24000001</v>
      </c>
      <c r="JT13" s="4">
        <f t="shared" si="64"/>
        <v>999406252.87000012</v>
      </c>
      <c r="JU13" s="4">
        <f t="shared" si="64"/>
        <v>132994879.61000001</v>
      </c>
      <c r="JV13" s="4">
        <f t="shared" si="64"/>
        <v>198351674.08999997</v>
      </c>
      <c r="JW13" s="4">
        <f t="shared" ref="JW13:JX13" si="65">SUM(JW4:JW12)</f>
        <v>328812088.60000002</v>
      </c>
      <c r="JX13" s="4">
        <f t="shared" si="65"/>
        <v>1064802247.0599999</v>
      </c>
      <c r="JY13" s="4">
        <f t="shared" ref="JY13:JZ13" si="66">SUM(JY4:JY12)</f>
        <v>670773920.94000006</v>
      </c>
      <c r="JZ13" s="4">
        <f t="shared" si="66"/>
        <v>313258621.27999997</v>
      </c>
      <c r="KA13" s="4">
        <f t="shared" ref="KA13:KB13" si="67">SUM(KA4:KA12)</f>
        <v>478985603.02000004</v>
      </c>
      <c r="KB13" s="4">
        <f t="shared" si="67"/>
        <v>1216281584.9599998</v>
      </c>
      <c r="KC13" s="4">
        <f t="shared" ref="KC13:KD13" si="68">SUM(KC4:KC12)</f>
        <v>872548683.12</v>
      </c>
      <c r="KD13" s="4">
        <f t="shared" si="68"/>
        <v>248182447.93000001</v>
      </c>
      <c r="KE13" s="4">
        <f t="shared" ref="KE13:KF13" si="69">SUM(KE4:KE12)</f>
        <v>458143750.13</v>
      </c>
      <c r="KF13" s="4">
        <f t="shared" si="69"/>
        <v>638039961.07999992</v>
      </c>
      <c r="KG13" s="4">
        <f t="shared" ref="KG13:KH13" si="70">SUM(KG4:KG12)</f>
        <v>3045102403.3000002</v>
      </c>
      <c r="KH13" s="4">
        <f t="shared" si="70"/>
        <v>505840229.46000004</v>
      </c>
      <c r="KI13" s="4">
        <f t="shared" ref="KI13" si="71">SUM(KI4:KI12)</f>
        <v>319178877.25999999</v>
      </c>
      <c r="KJ13" s="4">
        <f t="shared" ref="KJ13:KP13" si="72">SUM(KJ4:KJ12)</f>
        <v>467341745.07000005</v>
      </c>
      <c r="KK13" s="4">
        <f t="shared" si="72"/>
        <v>1365685604.3</v>
      </c>
      <c r="KL13" s="4">
        <f t="shared" si="72"/>
        <v>901484798.78000009</v>
      </c>
      <c r="KM13" s="4">
        <f t="shared" si="72"/>
        <v>339727020.24000001</v>
      </c>
      <c r="KN13" s="4">
        <f t="shared" si="72"/>
        <v>351894124.75999999</v>
      </c>
      <c r="KO13" s="4">
        <f t="shared" si="72"/>
        <v>1186633268.7000003</v>
      </c>
      <c r="KP13" s="4">
        <f t="shared" si="72"/>
        <v>1162397323.6499999</v>
      </c>
      <c r="KQ13" s="4">
        <f t="shared" ref="KQ13:KR13" si="73">SUM(KQ4:KQ12)</f>
        <v>150749661.09999996</v>
      </c>
      <c r="KR13" s="4">
        <f t="shared" si="73"/>
        <v>402876667.48000002</v>
      </c>
      <c r="KS13" s="4">
        <f>SUM(KS4:KS12)</f>
        <v>394160757.00999993</v>
      </c>
      <c r="KT13" s="4">
        <f t="shared" ref="KT13:KV13" si="74">SUM(KT4:KT12)</f>
        <v>1500675397.96</v>
      </c>
      <c r="KU13" s="4">
        <f t="shared" si="74"/>
        <v>175797203.31</v>
      </c>
      <c r="KV13" s="4">
        <f t="shared" si="74"/>
        <v>327361818.32999998</v>
      </c>
      <c r="KW13" s="4">
        <f t="shared" ref="KW13:LB13" si="75">SUM(KW4:KW12)</f>
        <v>600274428.63999999</v>
      </c>
      <c r="KX13" s="4">
        <f t="shared" si="75"/>
        <v>472902353.05999994</v>
      </c>
      <c r="KY13" s="4">
        <f t="shared" si="75"/>
        <v>516602987.02999997</v>
      </c>
      <c r="KZ13" s="4">
        <f t="shared" si="75"/>
        <v>253991068.99000001</v>
      </c>
      <c r="LA13" s="4">
        <f t="shared" si="75"/>
        <v>336933160.70999998</v>
      </c>
      <c r="LB13" s="4">
        <f t="shared" si="75"/>
        <v>753378366.62</v>
      </c>
      <c r="LC13" s="11"/>
      <c r="LD13" s="11"/>
    </row>
    <row r="14" spans="1:316" ht="33.75" customHeight="1" x14ac:dyDescent="0.25">
      <c r="A14" s="41" t="s">
        <v>10</v>
      </c>
      <c r="B14" s="41"/>
      <c r="C14" s="41"/>
      <c r="AU14" s="15"/>
      <c r="AV14" s="15"/>
      <c r="AW14" s="15"/>
      <c r="EU14" s="17"/>
      <c r="EV14" s="17"/>
      <c r="EW14" s="17"/>
      <c r="EX14" s="17"/>
      <c r="HI14" s="16"/>
      <c r="HJ14" s="16"/>
      <c r="HK14" s="16"/>
      <c r="LC14" s="11"/>
      <c r="LD14" s="11"/>
    </row>
    <row r="15" spans="1:316" ht="15.75" x14ac:dyDescent="0.25">
      <c r="A15" s="6"/>
      <c r="AD15"/>
      <c r="CF15" s="17"/>
      <c r="DT15" s="17"/>
      <c r="DU15" s="17"/>
      <c r="DV15" s="17"/>
      <c r="DW15" s="19"/>
      <c r="DX15" s="19"/>
      <c r="DY15" s="19"/>
      <c r="DZ15" s="19"/>
      <c r="EA15" s="19"/>
      <c r="EB15" s="19"/>
      <c r="EC15" s="19"/>
      <c r="EU15" s="16"/>
      <c r="EV15" s="16"/>
      <c r="EW15" s="16"/>
      <c r="EX15" s="16"/>
      <c r="JD15" s="35"/>
      <c r="JG15" s="35"/>
      <c r="JH15" s="35"/>
      <c r="JI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P15" s="35"/>
      <c r="KQ15" s="35"/>
      <c r="KR15" s="35"/>
      <c r="KS15" s="35"/>
      <c r="KT15" s="35"/>
      <c r="KU15" s="35"/>
      <c r="KV15" s="35"/>
      <c r="KW15" s="35"/>
      <c r="KX15" s="35"/>
      <c r="LC15" s="11"/>
      <c r="LD15" s="11"/>
    </row>
    <row r="16" spans="1:316" ht="15.75" x14ac:dyDescent="0.25">
      <c r="A16" s="6"/>
      <c r="CF16" s="17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S16" s="17"/>
      <c r="ET16" s="17"/>
      <c r="EU16" s="17"/>
      <c r="EV16" s="17"/>
      <c r="EW16" s="17"/>
      <c r="EX16" s="17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JC16" s="35"/>
      <c r="JD16" s="35"/>
      <c r="JG16" s="35"/>
      <c r="JH16" s="35"/>
      <c r="JI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P16" s="35"/>
      <c r="KQ16" s="35"/>
      <c r="KR16" s="35"/>
      <c r="KS16" s="35"/>
      <c r="KT16" s="35"/>
      <c r="KU16" s="35"/>
      <c r="KV16" s="35"/>
      <c r="KW16" s="35"/>
      <c r="KX16" s="35"/>
      <c r="LC16" s="11"/>
      <c r="LD16" s="11"/>
    </row>
    <row r="17" spans="1:316" ht="15.75" x14ac:dyDescent="0.25">
      <c r="A17" s="6"/>
      <c r="CF17" s="17"/>
      <c r="DY17" s="16"/>
      <c r="DZ17" s="16"/>
      <c r="EA17" s="16"/>
      <c r="EB17" s="16"/>
      <c r="EC17" s="3"/>
      <c r="JC17" s="35"/>
      <c r="JG17" s="35"/>
      <c r="JH17" s="35"/>
      <c r="JI17" s="35"/>
      <c r="JL17" s="35"/>
      <c r="JM17" s="35"/>
      <c r="JN17" s="35"/>
      <c r="JT17" s="35"/>
      <c r="JU17" s="35"/>
      <c r="JW17" s="35"/>
      <c r="JX17" s="35"/>
      <c r="JZ17" s="35"/>
      <c r="KB17" s="35"/>
      <c r="KC17" s="35"/>
      <c r="KD17" s="35"/>
      <c r="KF17" s="35"/>
      <c r="KG17" s="35"/>
      <c r="KH17" s="35"/>
      <c r="KI17" s="35"/>
      <c r="KJ17" s="35"/>
      <c r="KK17" s="35"/>
      <c r="KL17" s="35"/>
      <c r="KP17" s="35"/>
      <c r="KQ17" s="35"/>
      <c r="LC17" s="11"/>
      <c r="LD17" s="11"/>
    </row>
    <row r="18" spans="1:316" x14ac:dyDescent="0.25">
      <c r="A18" s="6"/>
      <c r="CF18" s="17"/>
      <c r="DX18" s="18"/>
      <c r="EC18" s="17"/>
      <c r="JG18" s="35"/>
      <c r="JL18" s="35"/>
      <c r="JW18" s="35"/>
      <c r="KG18" s="35"/>
      <c r="KH18" s="35"/>
    </row>
    <row r="19" spans="1:316" x14ac:dyDescent="0.25">
      <c r="A19" s="6"/>
      <c r="EC19" s="16"/>
      <c r="HK19" s="28"/>
      <c r="JG19" s="35"/>
      <c r="JL19" s="35"/>
    </row>
    <row r="20" spans="1:316" x14ac:dyDescent="0.25">
      <c r="A20" s="6"/>
      <c r="HK20" s="28"/>
    </row>
    <row r="21" spans="1:316" x14ac:dyDescent="0.25">
      <c r="A21" s="6"/>
      <c r="HK21" s="28"/>
    </row>
    <row r="22" spans="1:316" x14ac:dyDescent="0.25">
      <c r="A22" s="6"/>
      <c r="DS22" s="17"/>
      <c r="HK22" s="28"/>
    </row>
    <row r="23" spans="1:316" x14ac:dyDescent="0.25">
      <c r="A23" s="6"/>
      <c r="HK23" s="28"/>
    </row>
    <row r="24" spans="1:316" x14ac:dyDescent="0.25">
      <c r="A24" s="6"/>
    </row>
    <row r="25" spans="1:316" x14ac:dyDescent="0.25">
      <c r="A25" s="6"/>
      <c r="JL25" s="35"/>
    </row>
    <row r="26" spans="1:316" x14ac:dyDescent="0.25">
      <c r="A26" s="6"/>
      <c r="JL26" s="35"/>
    </row>
    <row r="27" spans="1:316" x14ac:dyDescent="0.25">
      <c r="A27" s="6"/>
      <c r="JL27" s="35"/>
    </row>
    <row r="28" spans="1:316" x14ac:dyDescent="0.25">
      <c r="A28" s="6"/>
      <c r="JL28" s="35"/>
    </row>
    <row r="29" spans="1:316" x14ac:dyDescent="0.25">
      <c r="A29" s="6"/>
    </row>
    <row r="30" spans="1:316" x14ac:dyDescent="0.25">
      <c r="A30" s="6"/>
      <c r="JL30" s="35"/>
    </row>
    <row r="31" spans="1:316" x14ac:dyDescent="0.25">
      <c r="A31" s="6"/>
    </row>
    <row r="32" spans="1:316" x14ac:dyDescent="0.25">
      <c r="A32" s="6"/>
      <c r="JL32" s="35"/>
    </row>
    <row r="33" spans="1:272" x14ac:dyDescent="0.25">
      <c r="A33" s="6"/>
      <c r="JL33" s="35"/>
    </row>
    <row r="34" spans="1:272" x14ac:dyDescent="0.25">
      <c r="A34" s="6"/>
      <c r="JL34" s="35"/>
    </row>
    <row r="35" spans="1:272" x14ac:dyDescent="0.25">
      <c r="A35" s="6"/>
      <c r="JL35" s="35"/>
    </row>
    <row r="36" spans="1:272" x14ac:dyDescent="0.25">
      <c r="A36" s="6"/>
      <c r="JL36" s="35"/>
    </row>
    <row r="37" spans="1:272" x14ac:dyDescent="0.25">
      <c r="A37" s="6"/>
      <c r="JL37" s="35"/>
    </row>
    <row r="38" spans="1:272" x14ac:dyDescent="0.25">
      <c r="A38" s="6"/>
    </row>
    <row r="39" spans="1:272" x14ac:dyDescent="0.25">
      <c r="A39" s="6"/>
    </row>
    <row r="40" spans="1:272" x14ac:dyDescent="0.25">
      <c r="A40" s="7"/>
      <c r="JL40" s="35"/>
    </row>
    <row r="41" spans="1:272" x14ac:dyDescent="0.25">
      <c r="JL41" s="35"/>
    </row>
    <row r="42" spans="1:272" x14ac:dyDescent="0.25">
      <c r="JL42" s="35"/>
    </row>
    <row r="44" spans="1:272" x14ac:dyDescent="0.25">
      <c r="JL44" s="35"/>
    </row>
    <row r="48" spans="1:272" x14ac:dyDescent="0.25">
      <c r="JL48" s="35"/>
    </row>
    <row r="49" spans="272:272" x14ac:dyDescent="0.25">
      <c r="JL49" s="35"/>
    </row>
    <row r="52" spans="272:272" x14ac:dyDescent="0.25">
      <c r="JL52" s="35"/>
    </row>
    <row r="53" spans="272:272" x14ac:dyDescent="0.25">
      <c r="JL53" s="35"/>
    </row>
    <row r="54" spans="272:272" x14ac:dyDescent="0.25">
      <c r="JL54" s="35"/>
    </row>
  </sheetData>
  <sortState xmlns:xlrd2="http://schemas.microsoft.com/office/spreadsheetml/2017/richdata2" ref="A107:A153">
    <sortCondition ref="A107:A153"/>
  </sortState>
  <mergeCells count="1">
    <mergeCell ref="A14:C14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8"/>
  <sheetViews>
    <sheetView tabSelected="1" zoomScale="130" zoomScaleNormal="130" workbookViewId="0">
      <pane xSplit="1" ySplit="2" topLeftCell="CQ3" activePane="bottomRight" state="frozen"/>
      <selection pane="topRight" activeCell="B1" sqref="B1"/>
      <selection pane="bottomLeft" activeCell="A3" sqref="A3"/>
      <selection pane="bottomRight" activeCell="CT17" sqref="CT17"/>
    </sheetView>
  </sheetViews>
  <sheetFormatPr defaultRowHeight="15" x14ac:dyDescent="0.25"/>
  <cols>
    <col min="1" max="1" width="77.5703125" customWidth="1"/>
    <col min="2" max="2" width="19" customWidth="1"/>
    <col min="3" max="3" width="16.42578125" customWidth="1"/>
    <col min="4" max="4" width="20.140625" customWidth="1"/>
    <col min="5" max="5" width="19.5703125" customWidth="1"/>
    <col min="6" max="6" width="21" customWidth="1"/>
    <col min="7" max="8" width="20.140625" customWidth="1"/>
    <col min="9" max="9" width="18.28515625" customWidth="1"/>
    <col min="10" max="10" width="18.5703125" customWidth="1"/>
    <col min="11" max="11" width="18.42578125" customWidth="1"/>
    <col min="12" max="12" width="19.140625" customWidth="1"/>
    <col min="13" max="13" width="18.28515625" customWidth="1"/>
    <col min="14" max="15" width="19.42578125" customWidth="1"/>
    <col min="16" max="16" width="19.7109375" customWidth="1"/>
    <col min="17" max="18" width="19" customWidth="1"/>
    <col min="19" max="19" width="20.140625" customWidth="1"/>
    <col min="20" max="20" width="19.85546875" customWidth="1"/>
    <col min="21" max="21" width="16.42578125" customWidth="1"/>
    <col min="22" max="22" width="16.28515625" customWidth="1"/>
    <col min="23" max="23" width="16.5703125" customWidth="1"/>
    <col min="24" max="24" width="16.85546875" customWidth="1"/>
    <col min="25" max="25" width="17.28515625" customWidth="1"/>
    <col min="26" max="26" width="17.7109375" customWidth="1"/>
    <col min="27" max="27" width="18.28515625" customWidth="1"/>
    <col min="28" max="28" width="18.5703125" customWidth="1"/>
    <col min="29" max="29" width="15.7109375" customWidth="1"/>
    <col min="30" max="30" width="15.42578125" customWidth="1"/>
    <col min="31" max="31" width="16.140625" customWidth="1"/>
    <col min="32" max="32" width="15.85546875" bestFit="1" customWidth="1"/>
    <col min="33" max="33" width="16.5703125" customWidth="1"/>
    <col min="34" max="34" width="16.28515625" customWidth="1"/>
    <col min="35" max="35" width="14.42578125" customWidth="1"/>
    <col min="36" max="36" width="14" customWidth="1"/>
    <col min="37" max="37" width="15.28515625" customWidth="1"/>
    <col min="38" max="38" width="14.7109375" customWidth="1"/>
    <col min="39" max="39" width="14.42578125" customWidth="1"/>
    <col min="40" max="40" width="14.28515625" customWidth="1"/>
    <col min="41" max="43" width="14" customWidth="1"/>
    <col min="44" max="47" width="14.85546875" customWidth="1"/>
    <col min="48" max="48" width="13.28515625" bestFit="1" customWidth="1"/>
    <col min="49" max="49" width="13.28515625" customWidth="1"/>
    <col min="50" max="50" width="14" customWidth="1"/>
    <col min="51" max="51" width="15.140625" customWidth="1"/>
    <col min="52" max="52" width="15.42578125" bestFit="1" customWidth="1"/>
    <col min="53" max="54" width="17.28515625" customWidth="1"/>
    <col min="55" max="55" width="17.42578125" customWidth="1"/>
    <col min="56" max="56" width="17.85546875" bestFit="1" customWidth="1"/>
    <col min="57" max="57" width="19.85546875" bestFit="1" customWidth="1"/>
    <col min="58" max="58" width="19.85546875" customWidth="1"/>
    <col min="59" max="59" width="19.85546875" bestFit="1" customWidth="1"/>
    <col min="60" max="63" width="19.85546875" customWidth="1"/>
    <col min="64" max="64" width="19.85546875" bestFit="1" customWidth="1"/>
    <col min="65" max="65" width="21.28515625" customWidth="1"/>
    <col min="66" max="66" width="21.140625" bestFit="1" customWidth="1"/>
    <col min="67" max="67" width="22.28515625" bestFit="1" customWidth="1"/>
    <col min="68" max="68" width="21.85546875" bestFit="1" customWidth="1"/>
    <col min="69" max="69" width="20.42578125" bestFit="1" customWidth="1"/>
    <col min="70" max="70" width="20.85546875" bestFit="1" customWidth="1"/>
    <col min="71" max="72" width="21.5703125" bestFit="1" customWidth="1"/>
    <col min="73" max="74" width="19.5703125" bestFit="1" customWidth="1"/>
    <col min="75" max="77" width="19" bestFit="1" customWidth="1"/>
    <col min="78" max="78" width="20.28515625" customWidth="1"/>
    <col min="79" max="79" width="19.5703125" bestFit="1" customWidth="1"/>
    <col min="80" max="82" width="20.42578125" customWidth="1"/>
    <col min="83" max="83" width="18.42578125" customWidth="1"/>
    <col min="84" max="85" width="18.140625" customWidth="1"/>
    <col min="86" max="86" width="17" bestFit="1" customWidth="1"/>
    <col min="87" max="87" width="16.85546875" bestFit="1" customWidth="1"/>
    <col min="88" max="89" width="17" bestFit="1" customWidth="1"/>
    <col min="90" max="93" width="16.42578125" bestFit="1" customWidth="1"/>
    <col min="94" max="98" width="16.42578125" customWidth="1"/>
    <col min="99" max="100" width="14.85546875" bestFit="1" customWidth="1"/>
  </cols>
  <sheetData>
    <row r="1" spans="1:100" s="10" customFormat="1" ht="24" customHeight="1" x14ac:dyDescent="0.25">
      <c r="A1" s="9" t="s">
        <v>7</v>
      </c>
    </row>
    <row r="2" spans="1:100" s="10" customFormat="1" ht="17.25" customHeight="1" x14ac:dyDescent="0.25">
      <c r="A2" s="9"/>
    </row>
    <row r="3" spans="1:100" s="11" customFormat="1" ht="34.5" customHeight="1" x14ac:dyDescent="0.25">
      <c r="A3" s="22" t="s">
        <v>3</v>
      </c>
      <c r="B3" s="26" t="s">
        <v>141</v>
      </c>
      <c r="C3" s="26" t="str">
        <f>'WEEKLY REVENUE SERIES - MVR '!HK3</f>
        <v>25th August to 31st August 2024</v>
      </c>
      <c r="D3" s="26" t="str">
        <f>'WEEKLY REVENUE SERIES - MVR '!HL3</f>
        <v>01st September to 07th September 2024</v>
      </c>
      <c r="E3" s="26" t="str">
        <f>'WEEKLY REVENUE SERIES - MVR '!HM3</f>
        <v>08th September to 14th September 2024</v>
      </c>
      <c r="F3" s="26" t="str">
        <f>'WEEKLY REVENUE SERIES - MVR '!HN3</f>
        <v>15th September to 21st September 2024</v>
      </c>
      <c r="G3" s="26" t="str">
        <f>'WEEKLY REVENUE SERIES - MVR '!HO3</f>
        <v>22nd September to 28th September 2024</v>
      </c>
      <c r="H3" s="26" t="str">
        <f>'WEEKLY REVENUE SERIES - MVR '!HP3</f>
        <v>29th September to 05th October 2024</v>
      </c>
      <c r="I3" s="26" t="str">
        <f>'WEEKLY REVENUE SERIES - MVR '!HQ3</f>
        <v>06th October to 12th October 2024</v>
      </c>
      <c r="J3" s="26" t="str">
        <f>'WEEKLY REVENUE SERIES - MVR '!HR3</f>
        <v>13th October to 19th October 2024</v>
      </c>
      <c r="K3" s="26" t="str">
        <f>'WEEKLY REVENUE SERIES - MVR '!HS3</f>
        <v>20th October to 26th October 2024</v>
      </c>
      <c r="L3" s="26" t="str">
        <f>'WEEKLY REVENUE SERIES - MVR '!HT3</f>
        <v>27th October to 02nd November 2024</v>
      </c>
      <c r="M3" s="26" t="str">
        <f>'WEEKLY REVENUE SERIES - MVR '!HU3</f>
        <v>3rd November to 9th November 2024</v>
      </c>
      <c r="N3" s="26" t="str">
        <f>'WEEKLY REVENUE SERIES - MVR '!HV3</f>
        <v>10th November to 16th November 2024</v>
      </c>
      <c r="O3" s="26" t="str">
        <f>'WEEKLY REVENUE SERIES - MVR '!HW3</f>
        <v>17th November to 23rd November 2024</v>
      </c>
      <c r="P3" s="26" t="str">
        <f>'WEEKLY REVENUE SERIES - MVR '!HX3</f>
        <v>24th November to 30th November 2024</v>
      </c>
      <c r="Q3" s="26" t="str">
        <f>'WEEKLY REVENUE SERIES - MVR '!HY3</f>
        <v>01st December to 07th December 2024</v>
      </c>
      <c r="R3" s="26" t="str">
        <f>'WEEKLY REVENUE SERIES - MVR '!HZ3</f>
        <v>08th December to 14th December 2024</v>
      </c>
      <c r="S3" s="26" t="str">
        <f>'WEEKLY REVENUE SERIES - MVR '!IA3</f>
        <v>15th December to 21st December 2024</v>
      </c>
      <c r="T3" s="26" t="str">
        <f>'WEEKLY REVENUE SERIES - MVR '!IB3</f>
        <v>22nd December to 28th December 2024</v>
      </c>
      <c r="U3" s="26" t="str">
        <f>'WEEKLY REVENUE SERIES - MVR '!IC3</f>
        <v>29th December to 04th January 2025</v>
      </c>
      <c r="V3" s="26" t="str">
        <f>'WEEKLY REVENUE SERIES - MVR '!ID3</f>
        <v>05th January to 11th January 2025</v>
      </c>
      <c r="W3" s="26" t="str">
        <f>'WEEKLY REVENUE SERIES - MVR '!IE3</f>
        <v>12th January to 18th January 2025</v>
      </c>
      <c r="X3" s="26" t="str">
        <f>'WEEKLY REVENUE SERIES - MVR '!IF3</f>
        <v>19th January to 25th January 2025</v>
      </c>
      <c r="Y3" s="26" t="str">
        <f>'WEEKLY REVENUE SERIES - MVR '!IG3</f>
        <v>26th January to 01st February 2025</v>
      </c>
      <c r="Z3" s="26" t="str">
        <f>'WEEKLY REVENUE SERIES - MVR '!IH3</f>
        <v>02nd February to 08th February 2025</v>
      </c>
      <c r="AA3" s="26" t="str">
        <f>'WEEKLY REVENUE SERIES - MVR '!II3</f>
        <v>09th February to 15th February 2025</v>
      </c>
      <c r="AB3" s="26" t="str">
        <f>'WEEKLY REVENUE SERIES - MVR '!IJ3</f>
        <v>16th February to 22nd February 2025</v>
      </c>
      <c r="AC3" s="26" t="str">
        <f>'WEEKLY REVENUE SERIES - MVR '!IK3</f>
        <v>23rd February to 01st March 2025</v>
      </c>
      <c r="AD3" s="26" t="str">
        <f>'WEEKLY REVENUE SERIES - MVR '!IL3</f>
        <v>02nd March to 08th March 2025</v>
      </c>
      <c r="AE3" s="26" t="str">
        <f>'WEEKLY REVENUE SERIES - MVR '!IM3</f>
        <v>09th March to 15th March 2025</v>
      </c>
      <c r="AF3" s="26" t="str">
        <f>'WEEKLY REVENUE SERIES - MVR '!IN3</f>
        <v>16th March to 22nd March 2025</v>
      </c>
      <c r="AG3" s="26" t="str">
        <f>'WEEKLY REVENUE SERIES - MVR '!IO3</f>
        <v>23rd March to 29th March 2025</v>
      </c>
      <c r="AH3" s="26" t="str">
        <f>'WEEKLY REVENUE SERIES - MVR '!IP3</f>
        <v>30th March to 05th April 2025</v>
      </c>
      <c r="AI3" s="26" t="str">
        <f>'WEEKLY REVENUE SERIES - MVR '!IQ3</f>
        <v>06th April to 12th April 2025</v>
      </c>
      <c r="AJ3" s="26" t="str">
        <f>'WEEKLY REVENUE SERIES - MVR '!IR3</f>
        <v>13th April to 19th April 2025</v>
      </c>
      <c r="AK3" s="26" t="str">
        <f>'WEEKLY REVENUE SERIES - MVR '!IS3</f>
        <v>20th April to 26th April 2025</v>
      </c>
      <c r="AL3" s="26" t="str">
        <f>'WEEKLY REVENUE SERIES - MVR '!IT3</f>
        <v>27th April to 03rd May 2025</v>
      </c>
      <c r="AM3" s="26" t="str">
        <f>'WEEKLY REVENUE SERIES - MVR '!IU3</f>
        <v>04th May to 10th  May 2025</v>
      </c>
      <c r="AN3" s="26" t="str">
        <f>'WEEKLY REVENUE SERIES - MVR '!IV3</f>
        <v>11th May to 17th May 2025</v>
      </c>
      <c r="AO3" s="26" t="str">
        <f>'WEEKLY REVENUE SERIES - MVR '!IW3</f>
        <v>18th May to 24th May 2025</v>
      </c>
      <c r="AP3" s="26" t="str">
        <f>'WEEKLY REVENUE SERIES - MVR '!IX3</f>
        <v>25th May to 31st May 2025</v>
      </c>
      <c r="AQ3" s="26" t="str">
        <f>'WEEKLY REVENUE SERIES - MVR '!IY3</f>
        <v>01st June to 07th June 2025</v>
      </c>
      <c r="AR3" s="26" t="str">
        <f>'WEEKLY REVENUE SERIES - MVR '!IZ3</f>
        <v>08th June to 14th June 2025</v>
      </c>
      <c r="AS3" s="26" t="str">
        <f>'WEEKLY REVENUE SERIES - MVR '!JA3</f>
        <v>15th June to 21st June 2025</v>
      </c>
      <c r="AT3" s="26" t="str">
        <f>'WEEKLY REVENUE SERIES - MVR '!JB3</f>
        <v>22nd June to 28th June 2025</v>
      </c>
      <c r="AU3" s="26" t="str">
        <f>'WEEKLY REVENUE SERIES - MVR '!JC3</f>
        <v>29th June to 
05th July 2025</v>
      </c>
      <c r="AV3" s="26" t="str">
        <f>'WEEKLY REVENUE SERIES - MVR '!JD3</f>
        <v>6th July to 
12th July 2025</v>
      </c>
      <c r="AW3" s="26" t="str">
        <f>'WEEKLY REVENUE SERIES - MVR '!JE3</f>
        <v>13th July to 
19th July 2025</v>
      </c>
      <c r="AX3" s="26" t="str">
        <f>'WEEKLY REVENUE SERIES - MVR '!JF3</f>
        <v>20th July to 
26th July 2025</v>
      </c>
      <c r="AY3" s="26" t="str">
        <f>'WEEKLY REVENUE SERIES - MVR '!JG3</f>
        <v>27th July to 
2nd August 2025</v>
      </c>
      <c r="AZ3" s="26" t="str">
        <f>'WEEKLY REVENUE SERIES - MVR '!JH3</f>
        <v>3rd August to  9th August 2025</v>
      </c>
      <c r="BA3" s="26" t="str">
        <f>'WEEKLY REVENUE SERIES - MVR '!JI3</f>
        <v>10th August to  16th August 2025</v>
      </c>
      <c r="BB3" s="26" t="str">
        <f>'WEEKLY REVENUE SERIES - MVR '!JJ3</f>
        <v>17th August to  23rd August 2025</v>
      </c>
      <c r="BC3" s="26" t="str">
        <f>'WEEKLY REVENUE SERIES - MVR '!JK3</f>
        <v>24th August to  30th August 2025</v>
      </c>
      <c r="BD3" s="26" t="str">
        <f>'WEEKLY REVENUE SERIES - MVR '!JL3</f>
        <v>31st August to  6th September 2025</v>
      </c>
      <c r="BE3" s="26" t="str">
        <f>'WEEKLY REVENUE SERIES - MVR '!JM3</f>
        <v>7th September to  13th September 2025</v>
      </c>
      <c r="BF3" s="26" t="str">
        <f>'WEEKLY REVENUE SERIES - MVR '!JN3</f>
        <v>14th September to  20th September 2025</v>
      </c>
      <c r="BG3" s="26" t="str">
        <f>'WEEKLY REVENUE SERIES - MVR '!JO3</f>
        <v>21st September to  27th September 2025</v>
      </c>
      <c r="BH3" s="26" t="str">
        <f>'WEEKLY REVENUE SERIES - MVR '!JP3</f>
        <v>28th September to  4th October 2025</v>
      </c>
      <c r="BI3" s="39" t="str">
        <f>'WEEKLY REVENUE SERIES - MVR '!JQ3</f>
        <v>5th October 2025 to 11th October 2025</v>
      </c>
      <c r="BJ3" s="39" t="str">
        <f>'WEEKLY REVENUE SERIES - MVR '!JR3</f>
        <v>12th October 2025 to 18th October 2025</v>
      </c>
      <c r="BK3" s="39" t="str">
        <f>'WEEKLY REVENUE SERIES - MVR '!JS3</f>
        <v>19th October 2025 to 25th October 2025</v>
      </c>
      <c r="BL3" s="39" t="str">
        <f>'WEEKLY REVENUE SERIES - MVR '!JT3</f>
        <v>26th October 2025 to 1st November 2025</v>
      </c>
      <c r="BM3" s="39" t="str">
        <f>'WEEKLY REVENUE SERIES - MVR '!JU3</f>
        <v>2nd November 2025 to 8th November 2025</v>
      </c>
      <c r="BN3" s="39" t="str">
        <f>'WEEKLY REVENUE SERIES - MVR '!JV3</f>
        <v>9th November 2025 to 15th November 2025</v>
      </c>
      <c r="BO3" s="39" t="str">
        <f>'WEEKLY REVENUE SERIES - MVR '!JW3</f>
        <v>16th November 2025 to 22nd November 2025</v>
      </c>
      <c r="BP3" s="39" t="str">
        <f>'WEEKLY REVENUE SERIES - MVR '!JX3</f>
        <v>23rd November 2025 to 29th November 2025</v>
      </c>
      <c r="BQ3" s="39" t="str">
        <f>'WEEKLY REVENUE SERIES - MVR '!JY3</f>
        <v>30th November 2025 to 6th December 2025</v>
      </c>
      <c r="BR3" s="39" t="str">
        <f>'WEEKLY REVENUE SERIES - MVR '!JZ3</f>
        <v>7th December 2025 to 13th December 2025</v>
      </c>
      <c r="BS3" s="39" t="str">
        <f>'WEEKLY REVENUE SERIES - MVR '!KA3</f>
        <v>14th December 2025 to 20th December 2025</v>
      </c>
      <c r="BT3" s="39" t="str">
        <f>'WEEKLY REVENUE SERIES - MVR '!KB3</f>
        <v>21st December 2025 to 27th December 2025</v>
      </c>
      <c r="BU3" s="39" t="str">
        <f>'WEEKLY REVENUE SERIES - MVR '!KC3</f>
        <v>28th December 2025 to 3rd January 2026</v>
      </c>
      <c r="BV3" s="39" t="str">
        <f>'WEEKLY REVENUE SERIES - MVR '!KD3</f>
        <v>4th January 2026 to 10th January 2026</v>
      </c>
      <c r="BW3" s="39" t="str">
        <f>'WEEKLY REVENUE SERIES - MVR '!KE3</f>
        <v>11th January 2026 to 17th January 2026</v>
      </c>
      <c r="BX3" s="39" t="str">
        <f>'WEEKLY REVENUE SERIES - MVR '!KF3</f>
        <v>18th January 2026 to 24th January 2026</v>
      </c>
      <c r="BY3" s="39" t="str">
        <f>'WEEKLY REVENUE SERIES - MVR '!KG3</f>
        <v>25th January 2026 to 31st January 2026</v>
      </c>
      <c r="BZ3" s="39" t="str">
        <f>'WEEKLY REVENUE SERIES - MVR '!KH3</f>
        <v>1st February 2026 to 7th February 2026</v>
      </c>
      <c r="CA3" s="39" t="str">
        <f>'WEEKLY REVENUE SERIES - MVR '!KI3</f>
        <v>8th February 2026 to 14th February 2026</v>
      </c>
      <c r="CB3" s="39" t="str">
        <f>'WEEKLY REVENUE SERIES - MVR '!KJ3</f>
        <v>15th February 2026 to 21st February 2026</v>
      </c>
      <c r="CC3" s="39" t="str">
        <f>'WEEKLY REVENUE SERIES - MVR '!KK3</f>
        <v>22nd February 2026 to 28th February 2026</v>
      </c>
      <c r="CD3" s="39" t="str">
        <f>'WEEKLY REVENUE SERIES - MVR '!KL3</f>
        <v>1st March 2026 to 7th March 2026</v>
      </c>
      <c r="CE3" s="39" t="str">
        <f>'WEEKLY REVENUE SERIES - MVR '!KM3</f>
        <v>8th March 2026 to 14th March 2026</v>
      </c>
      <c r="CF3" s="39" t="str">
        <f>'WEEKLY REVENUE SERIES - MVR '!KN3</f>
        <v>15th March 2026 to 21st March 2026</v>
      </c>
      <c r="CG3" s="39" t="str">
        <f>'WEEKLY REVENUE SERIES - MVR '!KO3</f>
        <v>22nd March 2026 to 28th March 2026</v>
      </c>
      <c r="CH3" s="39" t="str">
        <f>'WEEKLY REVENUE SERIES - MVR '!KP3</f>
        <v>29th March 2026 to 4th April 2026</v>
      </c>
      <c r="CI3" s="39" t="str">
        <f>'WEEKLY REVENUE SERIES - MVR '!KQ3</f>
        <v>5th April 2026 to 11th April 2026</v>
      </c>
      <c r="CJ3" s="39" t="str">
        <f>'WEEKLY REVENUE SERIES - MVR '!KR3</f>
        <v>12th April 2026 to 18th April 2026</v>
      </c>
      <c r="CK3" s="39" t="str">
        <f>'WEEKLY REVENUE SERIES - MVR '!KS3</f>
        <v>19th April 2026 to 25th April 2026</v>
      </c>
      <c r="CL3" s="39" t="str">
        <f>'WEEKLY REVENUE SERIES - MVR '!KT3</f>
        <v>26th April 2026 to 2nd May 2026</v>
      </c>
      <c r="CM3" s="39" t="str">
        <f>'WEEKLY REVENUE SERIES - MVR '!KU3</f>
        <v>3rd May 2026 to 9th May 2026</v>
      </c>
      <c r="CN3" s="39" t="str">
        <f>'WEEKLY REVENUE SERIES - MVR '!KV3</f>
        <v>10th May 2026 to 16th May 2026</v>
      </c>
      <c r="CO3" s="39" t="str">
        <f>'WEEKLY REVENUE SERIES - MVR '!KW3</f>
        <v>17th May 2026 to 23rd May 2026</v>
      </c>
      <c r="CP3" s="39" t="str">
        <f>'WEEKLY REVENUE SERIES - MVR '!KX3</f>
        <v>24th May 2026 to 30th May 2026</v>
      </c>
      <c r="CQ3" s="39" t="str">
        <f>'WEEKLY REVENUE SERIES - MVR '!KY3</f>
        <v>31st May 2026 to 6th June 2026</v>
      </c>
      <c r="CR3" s="39" t="str">
        <f>'WEEKLY REVENUE SERIES - MVR '!KZ3</f>
        <v>7th June 2026 to 13th June 2026</v>
      </c>
      <c r="CS3" s="39" t="str">
        <f>'WEEKLY REVENUE SERIES - MVR '!LA3</f>
        <v>14th June 2026 to 20th June 2026</v>
      </c>
      <c r="CT3" s="39" t="str">
        <f>'WEEKLY REVENUE SERIES - MVR '!LB3</f>
        <v>21st June 2026 to 27th June 2026</v>
      </c>
      <c r="CU3" s="10"/>
      <c r="CV3" s="10"/>
    </row>
    <row r="4" spans="1:100" s="1" customFormat="1" x14ac:dyDescent="0.25">
      <c r="A4" s="23" t="s">
        <v>62</v>
      </c>
      <c r="B4" s="3">
        <v>279065.73</v>
      </c>
      <c r="C4" s="3">
        <v>52317.46</v>
      </c>
      <c r="D4" s="3"/>
      <c r="E4" s="3">
        <v>43254.87</v>
      </c>
      <c r="F4" s="3">
        <v>85440.78</v>
      </c>
      <c r="G4" s="3">
        <v>442367.02</v>
      </c>
      <c r="H4" s="3">
        <v>63557.62</v>
      </c>
      <c r="I4" s="29">
        <v>76354</v>
      </c>
      <c r="J4" s="29">
        <v>14617.49</v>
      </c>
      <c r="K4" s="29">
        <v>5988</v>
      </c>
      <c r="L4" s="29">
        <v>0</v>
      </c>
      <c r="M4" s="29">
        <v>53500.2</v>
      </c>
      <c r="N4" s="29"/>
      <c r="O4" s="33">
        <v>35444.29</v>
      </c>
      <c r="P4" s="29">
        <v>7742.48</v>
      </c>
      <c r="Q4" s="29">
        <v>30641</v>
      </c>
      <c r="R4" s="29">
        <v>20574.150000000001</v>
      </c>
      <c r="S4" s="29">
        <v>21509</v>
      </c>
      <c r="T4" s="29">
        <v>21872.78</v>
      </c>
      <c r="U4" s="29">
        <v>22856</v>
      </c>
      <c r="V4" s="29">
        <v>384409.57</v>
      </c>
      <c r="W4" s="29">
        <v>914769.98</v>
      </c>
      <c r="X4" s="29">
        <v>4930563.6100000003</v>
      </c>
      <c r="Y4" s="29">
        <v>14110546.73</v>
      </c>
      <c r="Z4" s="29">
        <v>4822375.54</v>
      </c>
      <c r="AA4" s="29">
        <v>1634154.83</v>
      </c>
      <c r="AB4" s="29">
        <v>130430.18</v>
      </c>
      <c r="AC4" s="29">
        <v>64297.58</v>
      </c>
      <c r="AD4" s="29">
        <v>59997</v>
      </c>
      <c r="AE4" s="29">
        <v>36879.19</v>
      </c>
      <c r="AF4" s="29">
        <v>401698.37</v>
      </c>
      <c r="AG4" s="29">
        <v>68571.199999999997</v>
      </c>
      <c r="AH4" s="29">
        <v>10000</v>
      </c>
      <c r="AI4" s="29">
        <v>33618</v>
      </c>
      <c r="AJ4" s="29">
        <v>89609.01</v>
      </c>
      <c r="AK4" s="29">
        <v>119632.04</v>
      </c>
      <c r="AL4" s="29">
        <v>137428.6</v>
      </c>
      <c r="AM4" s="29">
        <v>119832.02</v>
      </c>
      <c r="AN4" s="29">
        <v>69242.37</v>
      </c>
      <c r="AO4" s="29">
        <v>18864.98</v>
      </c>
      <c r="AP4" s="29">
        <v>38949.75</v>
      </c>
      <c r="AQ4" s="29">
        <v>88552</v>
      </c>
      <c r="AR4" s="29">
        <v>9652.16</v>
      </c>
      <c r="AS4" s="29">
        <v>1414579.83</v>
      </c>
      <c r="AT4" s="29">
        <v>3302340.42</v>
      </c>
      <c r="AU4" s="29">
        <v>9993082.2200000007</v>
      </c>
      <c r="AV4" s="29">
        <v>1042845.2</v>
      </c>
      <c r="AW4" s="29">
        <v>1111119.71</v>
      </c>
      <c r="AX4" s="29">
        <v>6068177.3600000003</v>
      </c>
      <c r="AY4" s="29">
        <v>16299608.73</v>
      </c>
      <c r="AZ4" s="29">
        <v>225542.91</v>
      </c>
      <c r="BA4" s="29">
        <v>135972.49</v>
      </c>
      <c r="BB4" s="29">
        <v>167904.01</v>
      </c>
      <c r="BC4" s="29">
        <v>884186.4</v>
      </c>
      <c r="BD4" s="29">
        <v>100358.84</v>
      </c>
      <c r="BE4" s="29">
        <v>151098.10999999999</v>
      </c>
      <c r="BF4" s="29">
        <v>289236.28000000003</v>
      </c>
      <c r="BG4" s="29">
        <v>123971</v>
      </c>
      <c r="BH4" s="29">
        <v>201386.01</v>
      </c>
      <c r="BI4" s="29">
        <v>89980.93</v>
      </c>
      <c r="BJ4" s="29">
        <v>33773.4</v>
      </c>
      <c r="BK4" s="29">
        <v>476120.7</v>
      </c>
      <c r="BL4" s="29">
        <v>162142.54999999999</v>
      </c>
      <c r="BM4" s="29">
        <v>54821.68</v>
      </c>
      <c r="BN4" s="29">
        <v>168127.29</v>
      </c>
      <c r="BO4" s="29">
        <v>165462.10999999999</v>
      </c>
      <c r="BP4" s="29">
        <v>0</v>
      </c>
      <c r="BQ4" s="29">
        <v>183967.16</v>
      </c>
      <c r="BR4" s="29">
        <v>187269.03</v>
      </c>
      <c r="BS4" s="29">
        <v>95909.52</v>
      </c>
      <c r="BT4" s="29">
        <v>83954.16</v>
      </c>
      <c r="BU4" s="29">
        <v>211025.3</v>
      </c>
      <c r="BV4" s="29">
        <v>288891.19</v>
      </c>
      <c r="BW4" s="29">
        <v>1038488.36</v>
      </c>
      <c r="BX4" s="29">
        <v>4105772.53</v>
      </c>
      <c r="BY4" s="29">
        <v>21223902.57</v>
      </c>
      <c r="BZ4" s="29">
        <v>3895146.87</v>
      </c>
      <c r="CA4" s="29">
        <v>560016.06000000006</v>
      </c>
      <c r="CB4" s="29">
        <v>126197.82</v>
      </c>
      <c r="CC4" s="29">
        <v>804559.54</v>
      </c>
      <c r="CD4" s="29">
        <v>172182.61</v>
      </c>
      <c r="CE4" s="29">
        <v>64763</v>
      </c>
      <c r="CF4" s="29">
        <v>21457</v>
      </c>
      <c r="CG4" s="29">
        <v>32892</v>
      </c>
      <c r="CH4" s="29">
        <v>54684.2</v>
      </c>
      <c r="CI4" s="29">
        <v>180631</v>
      </c>
      <c r="CJ4" s="29">
        <v>292027.81</v>
      </c>
      <c r="CK4" s="29">
        <v>26736</v>
      </c>
      <c r="CL4" s="29">
        <v>13910.48</v>
      </c>
      <c r="CM4" s="29">
        <v>114774.77</v>
      </c>
      <c r="CN4" s="29">
        <v>70427.53</v>
      </c>
      <c r="CO4" s="29">
        <v>39458.660000000003</v>
      </c>
      <c r="CP4" s="29">
        <v>41108.19</v>
      </c>
      <c r="CQ4" s="29">
        <v>76546.62</v>
      </c>
      <c r="CR4" s="29">
        <v>57057.66</v>
      </c>
      <c r="CS4" s="29">
        <v>417824.82</v>
      </c>
      <c r="CT4" s="29">
        <v>4893528.3600000003</v>
      </c>
      <c r="CU4" s="10"/>
      <c r="CV4" s="10"/>
    </row>
    <row r="5" spans="1:100" s="1" customFormat="1" x14ac:dyDescent="0.25">
      <c r="A5" s="6" t="s">
        <v>8</v>
      </c>
      <c r="B5" s="3"/>
      <c r="C5" s="3"/>
      <c r="D5" s="3"/>
      <c r="E5" s="3"/>
      <c r="F5" s="3"/>
      <c r="G5" s="3"/>
      <c r="H5" s="3"/>
      <c r="I5" s="29"/>
      <c r="J5" s="29"/>
      <c r="K5" s="29"/>
      <c r="L5" s="29"/>
      <c r="M5" s="29">
        <v>62003</v>
      </c>
      <c r="N5" s="29">
        <v>1231140</v>
      </c>
      <c r="O5" s="33">
        <v>1120110.53</v>
      </c>
      <c r="P5" s="29">
        <v>23466</v>
      </c>
      <c r="Q5" s="29">
        <v>69523</v>
      </c>
      <c r="R5" s="29">
        <v>1250380</v>
      </c>
      <c r="S5" s="29">
        <v>1919020.62</v>
      </c>
      <c r="T5" s="29">
        <v>101674.91</v>
      </c>
      <c r="U5" s="29">
        <v>2266</v>
      </c>
      <c r="V5" s="29">
        <v>333903</v>
      </c>
      <c r="W5" s="29">
        <v>6014752</v>
      </c>
      <c r="X5" s="29">
        <v>73865</v>
      </c>
      <c r="Y5" s="29">
        <v>269165</v>
      </c>
      <c r="Z5" s="29">
        <v>76559.48</v>
      </c>
      <c r="AA5" s="29">
        <v>1790489</v>
      </c>
      <c r="AB5" s="29">
        <v>1822312.68</v>
      </c>
      <c r="AC5" s="29">
        <v>145390</v>
      </c>
      <c r="AD5" s="29">
        <v>293273</v>
      </c>
      <c r="AE5" s="29">
        <v>1796063</v>
      </c>
      <c r="AF5" s="29">
        <v>2034646</v>
      </c>
      <c r="AG5" s="29">
        <v>152956</v>
      </c>
      <c r="AH5" s="29">
        <v>0</v>
      </c>
      <c r="AI5" s="29">
        <v>747245</v>
      </c>
      <c r="AJ5" s="29">
        <v>4946157.22</v>
      </c>
      <c r="AK5" s="29">
        <v>53865</v>
      </c>
      <c r="AL5" s="29">
        <v>25503</v>
      </c>
      <c r="AM5" s="29">
        <v>297909</v>
      </c>
      <c r="AN5" s="29">
        <v>3280016</v>
      </c>
      <c r="AO5" s="29">
        <v>249693</v>
      </c>
      <c r="AP5" s="29">
        <v>151572</v>
      </c>
      <c r="AQ5" s="29">
        <v>85852</v>
      </c>
      <c r="AR5" s="29">
        <v>968002</v>
      </c>
      <c r="AS5" s="29">
        <v>2187203</v>
      </c>
      <c r="AT5" s="29">
        <v>163907</v>
      </c>
      <c r="AU5" s="29">
        <v>607829</v>
      </c>
      <c r="AV5" s="29">
        <v>333133</v>
      </c>
      <c r="AW5" s="29">
        <v>3174714.27</v>
      </c>
      <c r="AX5" s="29">
        <v>127672</v>
      </c>
      <c r="AY5" s="29">
        <v>8493.24</v>
      </c>
      <c r="AZ5" s="29">
        <v>1577512.12</v>
      </c>
      <c r="BA5" s="29">
        <v>1766237</v>
      </c>
      <c r="BB5" s="29">
        <v>1229347</v>
      </c>
      <c r="BC5" s="29">
        <v>32512</v>
      </c>
      <c r="BD5" s="29">
        <v>24377</v>
      </c>
      <c r="BE5" s="29">
        <v>429743</v>
      </c>
      <c r="BF5" s="29">
        <v>2360770.2400000002</v>
      </c>
      <c r="BG5" s="29">
        <v>13967</v>
      </c>
      <c r="BH5" s="29">
        <v>54336</v>
      </c>
      <c r="BI5" s="29">
        <v>186367</v>
      </c>
      <c r="BJ5" s="29">
        <v>3751288</v>
      </c>
      <c r="BK5" s="29">
        <v>49941</v>
      </c>
      <c r="BL5" s="29">
        <v>78160</v>
      </c>
      <c r="BM5" s="29">
        <v>40226.44</v>
      </c>
      <c r="BN5" s="29">
        <v>1606625</v>
      </c>
      <c r="BO5" s="29">
        <v>1274384.47</v>
      </c>
      <c r="BP5" s="29">
        <v>36956</v>
      </c>
      <c r="BQ5" s="29">
        <v>105245</v>
      </c>
      <c r="BR5" s="29">
        <v>409596</v>
      </c>
      <c r="BS5" s="29">
        <v>2535249</v>
      </c>
      <c r="BT5" s="29">
        <v>199781</v>
      </c>
      <c r="BU5" s="29">
        <v>946</v>
      </c>
      <c r="BV5" s="29">
        <v>266249</v>
      </c>
      <c r="BW5" s="29">
        <v>7273621</v>
      </c>
      <c r="BX5" s="29">
        <v>1716766.01</v>
      </c>
      <c r="BY5" s="29">
        <v>193736</v>
      </c>
      <c r="BZ5" s="29">
        <v>21162</v>
      </c>
      <c r="CA5" s="29">
        <v>1255690</v>
      </c>
      <c r="CB5" s="29">
        <v>3621201</v>
      </c>
      <c r="CC5" s="29">
        <v>69905</v>
      </c>
      <c r="CD5" s="29">
        <v>225089</v>
      </c>
      <c r="CE5" s="29">
        <v>824444</v>
      </c>
      <c r="CF5" s="29">
        <v>1987055</v>
      </c>
      <c r="CG5" s="29">
        <v>1759457</v>
      </c>
      <c r="CH5" s="29">
        <v>89560</v>
      </c>
      <c r="CI5" s="29">
        <v>292772.63</v>
      </c>
      <c r="CJ5" s="29">
        <v>4812490.84</v>
      </c>
      <c r="CK5" s="29">
        <v>49877</v>
      </c>
      <c r="CL5" s="29">
        <v>74374.009999999995</v>
      </c>
      <c r="CM5" s="29">
        <v>277734</v>
      </c>
      <c r="CN5" s="29">
        <v>1508162</v>
      </c>
      <c r="CO5" s="29">
        <v>2100409.44</v>
      </c>
      <c r="CP5" s="29">
        <v>0</v>
      </c>
      <c r="CQ5" s="29">
        <v>57737</v>
      </c>
      <c r="CR5" s="29">
        <v>716765</v>
      </c>
      <c r="CS5" s="29">
        <v>2036867.15</v>
      </c>
      <c r="CT5" s="29">
        <v>30545</v>
      </c>
      <c r="CU5" s="10"/>
      <c r="CV5" s="10"/>
    </row>
    <row r="6" spans="1:100" s="1" customFormat="1" x14ac:dyDescent="0.25">
      <c r="A6" s="23" t="s">
        <v>4</v>
      </c>
      <c r="B6" s="3">
        <v>6517742</v>
      </c>
      <c r="C6" s="3">
        <v>31300612.379999999</v>
      </c>
      <c r="D6" s="3">
        <v>999549.1</v>
      </c>
      <c r="E6" s="3">
        <v>2070997.61</v>
      </c>
      <c r="F6" s="3">
        <v>3260061.12</v>
      </c>
      <c r="G6" s="3">
        <v>16749232.050000001</v>
      </c>
      <c r="H6" s="3">
        <v>16729169.23</v>
      </c>
      <c r="I6" s="29">
        <v>3291677.72</v>
      </c>
      <c r="J6" s="29">
        <v>2880596</v>
      </c>
      <c r="K6" s="29">
        <v>9071442.4800000004</v>
      </c>
      <c r="L6" s="29">
        <v>24020258.199999999</v>
      </c>
      <c r="M6" s="29">
        <v>1351147</v>
      </c>
      <c r="N6" s="29">
        <v>2693509</v>
      </c>
      <c r="O6" s="33">
        <v>3169276.94</v>
      </c>
      <c r="P6" s="29">
        <v>40583341.609999999</v>
      </c>
      <c r="Q6" s="29">
        <v>5313714.6900000004</v>
      </c>
      <c r="R6" s="29">
        <v>3615743.03</v>
      </c>
      <c r="S6" s="29">
        <v>3888027.94</v>
      </c>
      <c r="T6" s="29">
        <v>34024258.460000001</v>
      </c>
      <c r="U6" s="29">
        <v>15173456.779999999</v>
      </c>
      <c r="V6" s="29">
        <v>3830342.48</v>
      </c>
      <c r="W6" s="29">
        <v>4281430</v>
      </c>
      <c r="X6" s="29">
        <v>7813627.0099999998</v>
      </c>
      <c r="Y6" s="29">
        <v>53124300</v>
      </c>
      <c r="Z6" s="29">
        <v>4602703.76</v>
      </c>
      <c r="AA6" s="29">
        <v>4215687.25</v>
      </c>
      <c r="AB6" s="29">
        <v>7799854</v>
      </c>
      <c r="AC6" s="29">
        <v>43293697.450000003</v>
      </c>
      <c r="AD6" s="29">
        <v>27029215</v>
      </c>
      <c r="AE6" s="29">
        <v>2861884</v>
      </c>
      <c r="AF6" s="29">
        <v>13493195.369999999</v>
      </c>
      <c r="AG6" s="29">
        <v>49945875.469999999</v>
      </c>
      <c r="AH6" s="29">
        <v>416951</v>
      </c>
      <c r="AI6" s="29">
        <v>10173505.25</v>
      </c>
      <c r="AJ6" s="29">
        <v>6895268.5999999996</v>
      </c>
      <c r="AK6" s="29">
        <v>14709349</v>
      </c>
      <c r="AL6" s="29">
        <v>43405848</v>
      </c>
      <c r="AM6" s="29">
        <v>5368138</v>
      </c>
      <c r="AN6" s="29">
        <v>3276741</v>
      </c>
      <c r="AO6" s="29">
        <v>10364147</v>
      </c>
      <c r="AP6" s="29">
        <v>43542477</v>
      </c>
      <c r="AQ6" s="29">
        <v>3206317.5</v>
      </c>
      <c r="AR6" s="29">
        <v>2682299</v>
      </c>
      <c r="AS6" s="29">
        <v>5006490</v>
      </c>
      <c r="AT6" s="29">
        <v>13352549</v>
      </c>
      <c r="AU6" s="29">
        <v>15039434.529999999</v>
      </c>
      <c r="AV6" s="29">
        <v>918562</v>
      </c>
      <c r="AW6" s="29">
        <v>4474317</v>
      </c>
      <c r="AX6" s="29">
        <v>17002780</v>
      </c>
      <c r="AY6" s="29">
        <v>17494972.699999999</v>
      </c>
      <c r="AZ6" s="29">
        <v>890216.35</v>
      </c>
      <c r="BA6" s="29">
        <v>2031161</v>
      </c>
      <c r="BB6" s="29">
        <v>5325834</v>
      </c>
      <c r="BC6" s="29">
        <v>34611070.399999999</v>
      </c>
      <c r="BD6" s="29">
        <v>2552764</v>
      </c>
      <c r="BE6" s="29">
        <v>3154934</v>
      </c>
      <c r="BF6" s="29">
        <v>4173240</v>
      </c>
      <c r="BG6" s="29">
        <v>10158542</v>
      </c>
      <c r="BH6" s="29">
        <v>29441327.899999999</v>
      </c>
      <c r="BI6" s="29">
        <v>3014068.59</v>
      </c>
      <c r="BJ6" s="29">
        <v>4493362</v>
      </c>
      <c r="BK6" s="29">
        <v>10767751.5</v>
      </c>
      <c r="BL6" s="29">
        <v>27908181.460000001</v>
      </c>
      <c r="BM6" s="29">
        <v>2383948</v>
      </c>
      <c r="BN6" s="29">
        <v>2354346.64</v>
      </c>
      <c r="BO6" s="29">
        <v>6383964.7199999997</v>
      </c>
      <c r="BP6" s="29">
        <v>33524208.620000001</v>
      </c>
      <c r="BQ6" s="29">
        <v>19299894.420000002</v>
      </c>
      <c r="BR6" s="29">
        <v>5009219</v>
      </c>
      <c r="BS6" s="29">
        <v>8514900.4900000002</v>
      </c>
      <c r="BT6" s="29">
        <v>34946852.5</v>
      </c>
      <c r="BU6" s="29">
        <v>23056769.52</v>
      </c>
      <c r="BV6" s="29">
        <v>6411102</v>
      </c>
      <c r="BW6" s="29">
        <v>4503524</v>
      </c>
      <c r="BX6" s="29">
        <v>12405861.5</v>
      </c>
      <c r="BY6" s="29">
        <v>56582721.289999999</v>
      </c>
      <c r="BZ6" s="29">
        <v>2703879.34</v>
      </c>
      <c r="CA6" s="29">
        <v>8968441</v>
      </c>
      <c r="CB6" s="29">
        <v>6450865.4800000004</v>
      </c>
      <c r="CC6" s="29">
        <v>57095128</v>
      </c>
      <c r="CD6" s="29">
        <v>27916120</v>
      </c>
      <c r="CE6" s="29">
        <v>6353225.2699999996</v>
      </c>
      <c r="CF6" s="29">
        <v>8932847</v>
      </c>
      <c r="CG6" s="29">
        <v>33285214.23</v>
      </c>
      <c r="CH6" s="29">
        <v>38077525</v>
      </c>
      <c r="CI6" s="29">
        <v>2054689.6</v>
      </c>
      <c r="CJ6" s="29">
        <v>8084427.4000000004</v>
      </c>
      <c r="CK6" s="29">
        <v>12473022.65</v>
      </c>
      <c r="CL6" s="29">
        <v>50279345.799999997</v>
      </c>
      <c r="CM6" s="29">
        <v>1669304</v>
      </c>
      <c r="CN6" s="29">
        <v>3783483.25</v>
      </c>
      <c r="CO6" s="29">
        <v>10998684.5</v>
      </c>
      <c r="CP6" s="29">
        <v>16221404</v>
      </c>
      <c r="CQ6" s="29">
        <v>14432087.6</v>
      </c>
      <c r="CR6" s="29">
        <v>5194666.3</v>
      </c>
      <c r="CS6" s="29">
        <v>4190899.58</v>
      </c>
      <c r="CT6" s="29">
        <v>16283781.15</v>
      </c>
      <c r="CU6" s="10"/>
      <c r="CV6" s="10"/>
    </row>
    <row r="7" spans="1:100" s="1" customFormat="1" x14ac:dyDescent="0.25">
      <c r="A7" s="23" t="s">
        <v>2</v>
      </c>
      <c r="B7" s="3">
        <v>1063399</v>
      </c>
      <c r="C7" s="3">
        <v>3690787.9</v>
      </c>
      <c r="D7" s="3">
        <v>101590</v>
      </c>
      <c r="E7" s="3">
        <v>529914.48</v>
      </c>
      <c r="F7" s="3">
        <v>821605.04</v>
      </c>
      <c r="G7" s="3">
        <v>2346314.15</v>
      </c>
      <c r="H7" s="3">
        <v>2179207</v>
      </c>
      <c r="I7" s="29">
        <v>933283</v>
      </c>
      <c r="J7" s="29">
        <v>607651</v>
      </c>
      <c r="K7" s="29">
        <v>1307202</v>
      </c>
      <c r="L7" s="29">
        <v>1997149.1</v>
      </c>
      <c r="M7" s="29">
        <v>265298</v>
      </c>
      <c r="N7" s="29">
        <v>849545</v>
      </c>
      <c r="O7" s="33">
        <v>868455</v>
      </c>
      <c r="P7" s="29">
        <v>3608459.9</v>
      </c>
      <c r="Q7" s="29">
        <v>444741</v>
      </c>
      <c r="R7" s="29">
        <v>776974</v>
      </c>
      <c r="S7" s="29">
        <v>847662.01</v>
      </c>
      <c r="T7" s="29">
        <v>3342897</v>
      </c>
      <c r="U7" s="29">
        <v>1656445.51</v>
      </c>
      <c r="V7" s="29">
        <v>433622.13</v>
      </c>
      <c r="W7" s="29">
        <v>664501</v>
      </c>
      <c r="X7" s="29">
        <v>1846577.59</v>
      </c>
      <c r="Y7" s="29">
        <v>4085542.3</v>
      </c>
      <c r="Z7" s="29">
        <v>286116</v>
      </c>
      <c r="AA7" s="29">
        <v>1056773</v>
      </c>
      <c r="AB7" s="29">
        <v>1648992.18</v>
      </c>
      <c r="AC7" s="29">
        <v>6764647</v>
      </c>
      <c r="AD7" s="29">
        <v>4234650</v>
      </c>
      <c r="AE7" s="29">
        <v>1264639.29</v>
      </c>
      <c r="AF7" s="29">
        <v>3836537</v>
      </c>
      <c r="AG7" s="29">
        <v>8197913.8200000003</v>
      </c>
      <c r="AH7" s="29">
        <v>202604</v>
      </c>
      <c r="AI7" s="29">
        <v>1829894</v>
      </c>
      <c r="AJ7" s="29">
        <v>1283903</v>
      </c>
      <c r="AK7" s="29">
        <v>4613004</v>
      </c>
      <c r="AL7" s="29">
        <v>6980133</v>
      </c>
      <c r="AM7" s="29">
        <v>469888</v>
      </c>
      <c r="AN7" s="29">
        <v>1272702.32</v>
      </c>
      <c r="AO7" s="29">
        <v>3548588.68</v>
      </c>
      <c r="AP7" s="29">
        <v>7909219</v>
      </c>
      <c r="AQ7" s="29">
        <v>637802</v>
      </c>
      <c r="AR7" s="29">
        <v>891162</v>
      </c>
      <c r="AS7" s="29">
        <v>2410535</v>
      </c>
      <c r="AT7" s="29">
        <v>3089216</v>
      </c>
      <c r="AU7" s="29">
        <v>4053754.83</v>
      </c>
      <c r="AV7" s="29">
        <v>558768</v>
      </c>
      <c r="AW7" s="29">
        <v>1752044</v>
      </c>
      <c r="AX7" s="29">
        <v>3909847</v>
      </c>
      <c r="AY7" s="29">
        <v>3739031.5</v>
      </c>
      <c r="AZ7" s="29">
        <v>150600</v>
      </c>
      <c r="BA7" s="29">
        <v>1001017</v>
      </c>
      <c r="BB7" s="29">
        <v>1995991</v>
      </c>
      <c r="BC7" s="29">
        <v>8949913</v>
      </c>
      <c r="BD7" s="29">
        <v>543604</v>
      </c>
      <c r="BE7" s="29">
        <v>620155</v>
      </c>
      <c r="BF7" s="29">
        <v>1419644</v>
      </c>
      <c r="BG7" s="29">
        <v>3387606</v>
      </c>
      <c r="BH7" s="29">
        <v>7655878</v>
      </c>
      <c r="BI7" s="29">
        <v>781645</v>
      </c>
      <c r="BJ7" s="29">
        <v>1531483</v>
      </c>
      <c r="BK7" s="37">
        <v>2115558</v>
      </c>
      <c r="BL7" s="37">
        <v>6196873</v>
      </c>
      <c r="BM7" s="37">
        <v>215020</v>
      </c>
      <c r="BN7" s="37">
        <v>1669627.41</v>
      </c>
      <c r="BO7" s="37">
        <v>1466964.5</v>
      </c>
      <c r="BP7" s="37">
        <v>6645115</v>
      </c>
      <c r="BQ7" s="37">
        <v>3310057.14</v>
      </c>
      <c r="BR7" s="37">
        <v>1082393</v>
      </c>
      <c r="BS7" s="37">
        <v>2431915.98</v>
      </c>
      <c r="BT7" s="37">
        <v>6688104</v>
      </c>
      <c r="BU7" s="37">
        <v>3178770</v>
      </c>
      <c r="BV7" s="37">
        <v>1365267</v>
      </c>
      <c r="BW7" s="37">
        <v>1360110</v>
      </c>
      <c r="BX7" s="37">
        <v>3518220</v>
      </c>
      <c r="BY7" s="37">
        <v>8157797</v>
      </c>
      <c r="BZ7" s="37">
        <v>863741</v>
      </c>
      <c r="CA7" s="37">
        <v>1652992</v>
      </c>
      <c r="CB7" s="37">
        <v>1534006</v>
      </c>
      <c r="CC7" s="37">
        <v>8985141</v>
      </c>
      <c r="CD7" s="37">
        <v>4170979</v>
      </c>
      <c r="CE7" s="37">
        <v>951511.62</v>
      </c>
      <c r="CF7" s="37">
        <v>1939520</v>
      </c>
      <c r="CG7" s="37">
        <v>7690755</v>
      </c>
      <c r="CH7" s="37">
        <v>5708227</v>
      </c>
      <c r="CI7" s="37">
        <v>591766.4</v>
      </c>
      <c r="CJ7" s="37">
        <v>1450707.8</v>
      </c>
      <c r="CK7" s="37">
        <v>2444238.7799999998</v>
      </c>
      <c r="CL7" s="37">
        <v>7927942.5</v>
      </c>
      <c r="CM7" s="37">
        <v>236701.4</v>
      </c>
      <c r="CN7" s="37">
        <v>744012.5</v>
      </c>
      <c r="CO7" s="37">
        <v>3156339.4</v>
      </c>
      <c r="CP7" s="37">
        <v>2702233</v>
      </c>
      <c r="CQ7" s="37">
        <v>2571317.25</v>
      </c>
      <c r="CR7" s="37">
        <v>1082165.6000000001</v>
      </c>
      <c r="CS7" s="37">
        <v>1412700.7</v>
      </c>
      <c r="CT7" s="37">
        <v>3492727</v>
      </c>
      <c r="CU7" s="10"/>
      <c r="CV7" s="10"/>
    </row>
    <row r="8" spans="1:100" s="1" customFormat="1" x14ac:dyDescent="0.25">
      <c r="A8" s="23" t="s">
        <v>140</v>
      </c>
      <c r="B8" s="3">
        <v>201966</v>
      </c>
      <c r="C8" s="3">
        <v>1493106</v>
      </c>
      <c r="D8" s="3">
        <v>324948</v>
      </c>
      <c r="E8" s="3">
        <v>417426</v>
      </c>
      <c r="F8" s="3">
        <v>2214998.63</v>
      </c>
      <c r="G8" s="3">
        <v>969486</v>
      </c>
      <c r="H8" s="3">
        <v>884142</v>
      </c>
      <c r="I8" s="29">
        <v>544242</v>
      </c>
      <c r="J8" s="29">
        <v>814824</v>
      </c>
      <c r="K8" s="29">
        <v>565026</v>
      </c>
      <c r="L8" s="29">
        <v>631680</v>
      </c>
      <c r="M8" s="29"/>
      <c r="N8" s="29">
        <v>339954</v>
      </c>
      <c r="O8" s="33">
        <v>394464</v>
      </c>
      <c r="P8" s="29">
        <v>1762260</v>
      </c>
      <c r="Q8" s="29">
        <v>117066</v>
      </c>
      <c r="R8" s="29">
        <v>123270</v>
      </c>
      <c r="S8" s="29">
        <v>742158</v>
      </c>
      <c r="T8" s="29">
        <v>2792478</v>
      </c>
      <c r="U8" s="29">
        <v>0</v>
      </c>
      <c r="V8" s="29">
        <v>150324</v>
      </c>
      <c r="W8" s="29">
        <v>145394</v>
      </c>
      <c r="X8" s="29">
        <v>826320</v>
      </c>
      <c r="Y8" s="29">
        <v>2552914</v>
      </c>
      <c r="Z8" s="29">
        <v>138448</v>
      </c>
      <c r="AA8" s="29">
        <v>231102</v>
      </c>
      <c r="AB8" s="29">
        <v>1742656</v>
      </c>
      <c r="AC8" s="29">
        <v>1734962</v>
      </c>
      <c r="AD8" s="29">
        <v>1590814</v>
      </c>
      <c r="AE8" s="29">
        <v>1143504</v>
      </c>
      <c r="AF8" s="29">
        <v>2294823.1800000002</v>
      </c>
      <c r="AG8" s="29">
        <v>2241120</v>
      </c>
      <c r="AH8" s="29">
        <v>0</v>
      </c>
      <c r="AI8" s="29">
        <v>214086</v>
      </c>
      <c r="AJ8" s="29">
        <v>0</v>
      </c>
      <c r="AK8" s="29">
        <v>2411330</v>
      </c>
      <c r="AL8" s="29">
        <v>3752631</v>
      </c>
      <c r="AM8" s="29">
        <v>0</v>
      </c>
      <c r="AN8" s="29">
        <v>785446</v>
      </c>
      <c r="AO8" s="29">
        <v>1483118</v>
      </c>
      <c r="AP8" s="29">
        <v>6033822</v>
      </c>
      <c r="AQ8" s="29">
        <v>360454</v>
      </c>
      <c r="AR8" s="29">
        <v>0</v>
      </c>
      <c r="AS8" s="29">
        <v>1126026</v>
      </c>
      <c r="AT8" s="29">
        <v>1039699</v>
      </c>
      <c r="AU8" s="29">
        <v>1720950</v>
      </c>
      <c r="AV8" s="29">
        <v>204713.5</v>
      </c>
      <c r="AW8" s="29">
        <v>1766976</v>
      </c>
      <c r="AX8" s="29">
        <v>2289310</v>
      </c>
      <c r="AY8" s="29">
        <v>2267388</v>
      </c>
      <c r="AZ8" s="29">
        <v>338962</v>
      </c>
      <c r="BA8" s="29">
        <v>329831</v>
      </c>
      <c r="BB8" s="29">
        <v>574018</v>
      </c>
      <c r="BC8" s="29">
        <v>6511713</v>
      </c>
      <c r="BD8" s="37">
        <v>0</v>
      </c>
      <c r="BE8" s="37">
        <v>824034</v>
      </c>
      <c r="BF8" s="37">
        <v>2655484</v>
      </c>
      <c r="BG8" s="37">
        <v>1800561</v>
      </c>
      <c r="BH8" s="37">
        <v>2492699.5</v>
      </c>
      <c r="BI8" s="37">
        <v>0</v>
      </c>
      <c r="BJ8" s="37">
        <v>42542</v>
      </c>
      <c r="BK8" s="29">
        <v>1982172</v>
      </c>
      <c r="BL8" s="29">
        <v>2905385</v>
      </c>
      <c r="BM8" s="29">
        <v>0</v>
      </c>
      <c r="BN8" s="29">
        <v>652626</v>
      </c>
      <c r="BO8" s="29">
        <v>837636</v>
      </c>
      <c r="BP8" s="29">
        <v>5849632</v>
      </c>
      <c r="BQ8" s="29">
        <v>2906534</v>
      </c>
      <c r="BR8" s="29">
        <v>0</v>
      </c>
      <c r="BS8" s="29">
        <v>508522</v>
      </c>
      <c r="BT8" s="29">
        <v>4810284</v>
      </c>
      <c r="BU8" s="29">
        <v>1835792</v>
      </c>
      <c r="BV8" s="29">
        <v>545758</v>
      </c>
      <c r="BW8" s="29">
        <v>1307335</v>
      </c>
      <c r="BX8" s="29">
        <v>2406234</v>
      </c>
      <c r="BY8" s="29">
        <v>6613904</v>
      </c>
      <c r="BZ8" s="29">
        <v>35272</v>
      </c>
      <c r="CA8" s="29">
        <v>0</v>
      </c>
      <c r="CB8" s="29">
        <v>3038026</v>
      </c>
      <c r="CC8" s="29">
        <v>761844</v>
      </c>
      <c r="CD8" s="29">
        <v>3551736</v>
      </c>
      <c r="CE8" s="29">
        <v>1886086</v>
      </c>
      <c r="CF8" s="29">
        <v>778070</v>
      </c>
      <c r="CG8" s="29">
        <v>3122650</v>
      </c>
      <c r="CH8" s="29">
        <v>1841026.74</v>
      </c>
      <c r="CI8" s="29">
        <v>159190</v>
      </c>
      <c r="CJ8" s="29">
        <v>603878</v>
      </c>
      <c r="CK8" s="29">
        <v>377990</v>
      </c>
      <c r="CL8" s="29">
        <v>4939324.1399999997</v>
      </c>
      <c r="CM8" s="29">
        <v>844138</v>
      </c>
      <c r="CN8" s="29">
        <v>1699111.37</v>
      </c>
      <c r="CO8" s="29">
        <v>3799878</v>
      </c>
      <c r="CP8" s="29">
        <v>2103006.2999999998</v>
      </c>
      <c r="CQ8" s="29">
        <v>569552</v>
      </c>
      <c r="CR8" s="29">
        <v>349342</v>
      </c>
      <c r="CS8" s="29">
        <v>31522</v>
      </c>
      <c r="CT8" s="29">
        <v>1219042</v>
      </c>
      <c r="CU8" s="10"/>
      <c r="CV8" s="10"/>
    </row>
    <row r="9" spans="1:100" s="1" customFormat="1" x14ac:dyDescent="0.25">
      <c r="A9" s="23" t="s">
        <v>6</v>
      </c>
      <c r="B9" s="3">
        <v>203886</v>
      </c>
      <c r="C9" s="3">
        <v>1576512</v>
      </c>
      <c r="D9" s="3">
        <v>327168</v>
      </c>
      <c r="E9" s="3">
        <v>424878</v>
      </c>
      <c r="F9" s="3">
        <v>2242020</v>
      </c>
      <c r="G9" s="3">
        <v>915636</v>
      </c>
      <c r="H9" s="3">
        <v>895188</v>
      </c>
      <c r="I9" s="29">
        <v>548532</v>
      </c>
      <c r="J9" s="29">
        <v>830610</v>
      </c>
      <c r="K9" s="29">
        <v>571374</v>
      </c>
      <c r="L9" s="29">
        <v>643686</v>
      </c>
      <c r="M9" s="29"/>
      <c r="N9" s="29">
        <v>345954</v>
      </c>
      <c r="O9" s="33">
        <v>401388</v>
      </c>
      <c r="P9" s="29">
        <v>1777560</v>
      </c>
      <c r="Q9" s="29">
        <v>117462</v>
      </c>
      <c r="R9" s="29">
        <v>124440</v>
      </c>
      <c r="S9" s="29">
        <v>754902</v>
      </c>
      <c r="T9" s="29">
        <v>2821320</v>
      </c>
      <c r="U9" s="29">
        <v>0</v>
      </c>
      <c r="V9" s="29">
        <v>151839</v>
      </c>
      <c r="W9" s="29">
        <v>147474</v>
      </c>
      <c r="X9" s="29">
        <v>940784</v>
      </c>
      <c r="Y9" s="29">
        <v>0</v>
      </c>
      <c r="Z9" s="29">
        <v>139798</v>
      </c>
      <c r="AA9" s="29">
        <v>237432</v>
      </c>
      <c r="AB9" s="29">
        <v>1421974</v>
      </c>
      <c r="AC9" s="29">
        <v>1758204</v>
      </c>
      <c r="AD9" s="29">
        <v>1615358</v>
      </c>
      <c r="AE9" s="29">
        <v>1169638</v>
      </c>
      <c r="AF9" s="29">
        <v>2273970</v>
      </c>
      <c r="AG9" s="29">
        <v>2270362</v>
      </c>
      <c r="AH9" s="29">
        <v>0</v>
      </c>
      <c r="AI9" s="29">
        <v>217226</v>
      </c>
      <c r="AJ9" s="29">
        <v>0</v>
      </c>
      <c r="AK9" s="29">
        <v>2437694</v>
      </c>
      <c r="AL9" s="29">
        <v>3791922</v>
      </c>
      <c r="AM9" s="29">
        <v>0</v>
      </c>
      <c r="AN9" s="29">
        <v>805022</v>
      </c>
      <c r="AO9" s="29">
        <v>1500340</v>
      </c>
      <c r="AP9" s="29">
        <v>6077664</v>
      </c>
      <c r="AQ9" s="29">
        <v>354104</v>
      </c>
      <c r="AR9" s="29">
        <v>0</v>
      </c>
      <c r="AS9" s="29">
        <v>1146590</v>
      </c>
      <c r="AT9" s="29">
        <v>954576</v>
      </c>
      <c r="AU9" s="29">
        <v>1738704</v>
      </c>
      <c r="AV9" s="29">
        <v>631064</v>
      </c>
      <c r="AW9" s="29">
        <v>1793018</v>
      </c>
      <c r="AX9" s="29">
        <v>2347388</v>
      </c>
      <c r="AY9" s="29">
        <v>2314304</v>
      </c>
      <c r="AZ9" s="29">
        <v>340944</v>
      </c>
      <c r="BA9" s="29">
        <v>337426</v>
      </c>
      <c r="BB9" s="29">
        <v>582872</v>
      </c>
      <c r="BC9" s="29">
        <v>6374254</v>
      </c>
      <c r="BD9" s="29">
        <v>554600</v>
      </c>
      <c r="BE9" s="29">
        <v>268066</v>
      </c>
      <c r="BF9" s="29">
        <v>2687358</v>
      </c>
      <c r="BG9" s="29">
        <v>1831620</v>
      </c>
      <c r="BH9" s="29">
        <v>1482829</v>
      </c>
      <c r="BI9" s="29">
        <v>0</v>
      </c>
      <c r="BJ9" s="29">
        <v>713824</v>
      </c>
      <c r="BK9" s="21">
        <v>1344898</v>
      </c>
      <c r="BL9" s="21">
        <v>2969306</v>
      </c>
      <c r="BM9" s="21">
        <v>571544</v>
      </c>
      <c r="BN9" s="21">
        <v>663826</v>
      </c>
      <c r="BO9" s="21">
        <v>816059</v>
      </c>
      <c r="BP9" s="21">
        <v>6488698</v>
      </c>
      <c r="BQ9" s="21">
        <v>1781186</v>
      </c>
      <c r="BR9" s="21">
        <v>0</v>
      </c>
      <c r="BS9" s="21">
        <v>526430</v>
      </c>
      <c r="BT9" s="21">
        <v>5618126</v>
      </c>
      <c r="BU9" s="21">
        <v>1072778</v>
      </c>
      <c r="BV9" s="21">
        <v>560388</v>
      </c>
      <c r="BW9" s="21">
        <v>1326141</v>
      </c>
      <c r="BX9" s="21">
        <v>2440118</v>
      </c>
      <c r="BY9" s="21">
        <v>6670180</v>
      </c>
      <c r="BZ9" s="21">
        <v>36002</v>
      </c>
      <c r="CA9" s="21">
        <v>0</v>
      </c>
      <c r="CB9" s="21">
        <v>3086840</v>
      </c>
      <c r="CC9" s="21">
        <v>159544</v>
      </c>
      <c r="CD9" s="21">
        <v>4187252</v>
      </c>
      <c r="CE9" s="21">
        <v>2631772</v>
      </c>
      <c r="CF9" s="21">
        <v>787462</v>
      </c>
      <c r="CG9" s="21">
        <v>3149038</v>
      </c>
      <c r="CH9" s="21">
        <v>1860486</v>
      </c>
      <c r="CI9" s="21">
        <v>159840</v>
      </c>
      <c r="CJ9" s="21">
        <v>614618</v>
      </c>
      <c r="CK9" s="21">
        <v>382696</v>
      </c>
      <c r="CL9" s="21">
        <v>4881868</v>
      </c>
      <c r="CM9" s="21">
        <v>852130</v>
      </c>
      <c r="CN9" s="21">
        <v>1718886.63</v>
      </c>
      <c r="CO9" s="21">
        <v>3838702</v>
      </c>
      <c r="CP9" s="21">
        <v>2123609.7000000002</v>
      </c>
      <c r="CQ9" s="21">
        <v>1577462</v>
      </c>
      <c r="CR9" s="21">
        <v>354522</v>
      </c>
      <c r="CS9" s="21">
        <v>31972</v>
      </c>
      <c r="CT9" s="21">
        <v>1228950</v>
      </c>
      <c r="CU9" s="10"/>
      <c r="CV9" s="10"/>
    </row>
    <row r="10" spans="1:100" s="1" customFormat="1" x14ac:dyDescent="0.25">
      <c r="A10" s="23" t="s">
        <v>1</v>
      </c>
      <c r="B10" s="3">
        <v>1228258.3999999999</v>
      </c>
      <c r="C10" s="3">
        <v>274234.84000000003</v>
      </c>
      <c r="D10" s="3">
        <v>300193.71999999997</v>
      </c>
      <c r="E10" s="3">
        <v>1628842.83</v>
      </c>
      <c r="F10" s="3">
        <v>5396658.1299999999</v>
      </c>
      <c r="G10" s="3">
        <v>9911772.4900000002</v>
      </c>
      <c r="H10" s="3">
        <v>6757718.2999999998</v>
      </c>
      <c r="I10" s="29">
        <v>677383.87</v>
      </c>
      <c r="J10" s="29">
        <v>954850.76</v>
      </c>
      <c r="K10" s="29">
        <v>1285000</v>
      </c>
      <c r="L10" s="29">
        <v>303000</v>
      </c>
      <c r="M10" s="29">
        <v>719542.52</v>
      </c>
      <c r="N10" s="29">
        <v>719136.13</v>
      </c>
      <c r="O10" s="33">
        <v>867953.63</v>
      </c>
      <c r="P10" s="29">
        <v>283208</v>
      </c>
      <c r="Q10" s="29">
        <v>843665.86</v>
      </c>
      <c r="R10" s="29">
        <v>1973936.76</v>
      </c>
      <c r="S10" s="29">
        <v>3259054.78</v>
      </c>
      <c r="T10" s="29">
        <v>10852664.33</v>
      </c>
      <c r="U10" s="29">
        <v>7448161.7599999998</v>
      </c>
      <c r="V10" s="29">
        <v>2715471.34</v>
      </c>
      <c r="W10" s="29">
        <v>455876.68</v>
      </c>
      <c r="X10" s="29">
        <v>676234</v>
      </c>
      <c r="Y10" s="29">
        <v>2481666</v>
      </c>
      <c r="Z10" s="29">
        <v>61602.29</v>
      </c>
      <c r="AA10" s="29">
        <v>289441.43</v>
      </c>
      <c r="AB10" s="29">
        <v>1206378.75</v>
      </c>
      <c r="AC10" s="29">
        <v>142618.74</v>
      </c>
      <c r="AD10" s="29">
        <v>868208.14</v>
      </c>
      <c r="AE10" s="29">
        <v>4105621.37</v>
      </c>
      <c r="AF10" s="29">
        <v>7743291.8499999996</v>
      </c>
      <c r="AG10" s="29">
        <v>11920761.66</v>
      </c>
      <c r="AH10" s="29">
        <v>0</v>
      </c>
      <c r="AI10" s="29">
        <v>3909052.73</v>
      </c>
      <c r="AJ10" s="29">
        <v>1233793.6100000001</v>
      </c>
      <c r="AK10" s="29">
        <v>610509.92000000004</v>
      </c>
      <c r="AL10" s="29">
        <v>116998</v>
      </c>
      <c r="AM10" s="29">
        <v>120000</v>
      </c>
      <c r="AN10" s="29">
        <v>359554</v>
      </c>
      <c r="AO10" s="29">
        <v>534666</v>
      </c>
      <c r="AP10" s="29">
        <v>25816.1</v>
      </c>
      <c r="AQ10" s="29">
        <v>609031.84</v>
      </c>
      <c r="AR10" s="29">
        <v>1486200.17</v>
      </c>
      <c r="AS10" s="29">
        <v>3170429.47</v>
      </c>
      <c r="AT10" s="29">
        <v>8176455.2699999996</v>
      </c>
      <c r="AU10" s="29">
        <v>13117278.99</v>
      </c>
      <c r="AV10" s="29">
        <v>1643945.67</v>
      </c>
      <c r="AW10" s="29">
        <v>394366.14</v>
      </c>
      <c r="AX10" s="29">
        <v>168003.68</v>
      </c>
      <c r="AY10" s="29">
        <v>110896.39</v>
      </c>
      <c r="AZ10" s="29">
        <v>300000</v>
      </c>
      <c r="BA10" s="29">
        <v>160966.35999999999</v>
      </c>
      <c r="BB10" s="29">
        <v>0</v>
      </c>
      <c r="BC10" s="29">
        <v>921363</v>
      </c>
      <c r="BD10" s="29">
        <v>224270</v>
      </c>
      <c r="BE10" s="29">
        <v>1542134.88</v>
      </c>
      <c r="BF10" s="29">
        <v>4578558</v>
      </c>
      <c r="BG10" s="29">
        <v>6870351.4500000002</v>
      </c>
      <c r="BH10" s="29">
        <v>13694368.289999999</v>
      </c>
      <c r="BI10" s="21">
        <v>249785.58</v>
      </c>
      <c r="BJ10" s="21">
        <v>260000</v>
      </c>
      <c r="BK10" s="21">
        <v>488107.13</v>
      </c>
      <c r="BL10" s="21">
        <v>231332.26</v>
      </c>
      <c r="BM10" s="21">
        <v>719760.38</v>
      </c>
      <c r="BN10" s="21">
        <v>276531.28999999998</v>
      </c>
      <c r="BO10" s="21">
        <v>821083.27</v>
      </c>
      <c r="BP10" s="21">
        <v>400000</v>
      </c>
      <c r="BQ10" s="21">
        <v>1814182.09</v>
      </c>
      <c r="BR10" s="21">
        <v>3626691.4</v>
      </c>
      <c r="BS10" s="21">
        <v>7674290.1200000001</v>
      </c>
      <c r="BT10" s="21">
        <v>11317015.35</v>
      </c>
      <c r="BU10" s="21">
        <v>10270555.050000001</v>
      </c>
      <c r="BV10" s="21">
        <v>344944.68</v>
      </c>
      <c r="BW10" s="21">
        <v>2084202.18</v>
      </c>
      <c r="BX10" s="21">
        <v>637935</v>
      </c>
      <c r="BY10" s="21">
        <v>2517000</v>
      </c>
      <c r="BZ10" s="21">
        <v>411096.38</v>
      </c>
      <c r="CA10" s="21">
        <v>462648.74</v>
      </c>
      <c r="CB10" s="21">
        <v>123280</v>
      </c>
      <c r="CC10" s="21">
        <v>220219.83</v>
      </c>
      <c r="CD10" s="21">
        <v>1248920.1299999999</v>
      </c>
      <c r="CE10" s="21">
        <v>3205607.73</v>
      </c>
      <c r="CF10" s="21">
        <v>2575330.2599999998</v>
      </c>
      <c r="CG10" s="21">
        <v>12858027.51</v>
      </c>
      <c r="CH10" s="21">
        <v>10591039.609999999</v>
      </c>
      <c r="CI10" s="21">
        <v>519136.79</v>
      </c>
      <c r="CJ10" s="21">
        <v>638217.23</v>
      </c>
      <c r="CK10" s="21">
        <v>217500</v>
      </c>
      <c r="CL10" s="21">
        <v>3798696.99</v>
      </c>
      <c r="CM10" s="21">
        <v>0</v>
      </c>
      <c r="CN10" s="21">
        <v>0</v>
      </c>
      <c r="CO10" s="21">
        <v>215798</v>
      </c>
      <c r="CP10" s="21">
        <v>0</v>
      </c>
      <c r="CQ10" s="21">
        <v>443092.1</v>
      </c>
      <c r="CR10" s="21">
        <v>1913296.37</v>
      </c>
      <c r="CS10" s="21">
        <v>4986470.21</v>
      </c>
      <c r="CT10" s="21">
        <v>7769315.2699999996</v>
      </c>
      <c r="CU10" s="10"/>
      <c r="CV10" s="10"/>
    </row>
    <row r="11" spans="1:100" s="1" customFormat="1" x14ac:dyDescent="0.25">
      <c r="A11" s="24" t="s">
        <v>9</v>
      </c>
      <c r="B11" s="25">
        <v>375093.47</v>
      </c>
      <c r="C11" s="25">
        <v>82281.41</v>
      </c>
      <c r="D11" s="25">
        <v>17648.28</v>
      </c>
      <c r="E11" s="25">
        <v>132570.31</v>
      </c>
      <c r="F11" s="25">
        <v>15316539.880000001</v>
      </c>
      <c r="G11" s="25">
        <v>471149.54</v>
      </c>
      <c r="H11" s="25">
        <v>2119122.2599999998</v>
      </c>
      <c r="I11" s="30">
        <v>874862.3</v>
      </c>
      <c r="J11" s="30">
        <v>4230874.12</v>
      </c>
      <c r="K11" s="29">
        <v>255549.68</v>
      </c>
      <c r="L11" s="30">
        <v>45083.360000000001</v>
      </c>
      <c r="M11" s="30">
        <v>168987.05</v>
      </c>
      <c r="N11" s="30">
        <v>590533.84</v>
      </c>
      <c r="O11" s="34">
        <v>16755268.309999999</v>
      </c>
      <c r="P11" s="30">
        <v>70160.490000000005</v>
      </c>
      <c r="Q11" s="30">
        <v>59304.21</v>
      </c>
      <c r="R11" s="30">
        <v>657685.55000000005</v>
      </c>
      <c r="S11" s="30">
        <v>813716.95</v>
      </c>
      <c r="T11" s="30">
        <v>314113.25</v>
      </c>
      <c r="U11" s="30">
        <v>531277.92000000004</v>
      </c>
      <c r="V11" s="30">
        <v>659117.94999999995</v>
      </c>
      <c r="W11" s="30">
        <v>724722.46</v>
      </c>
      <c r="X11" s="30">
        <v>81637.63</v>
      </c>
      <c r="Y11" s="30">
        <v>958031.87</v>
      </c>
      <c r="Z11" s="30">
        <v>258355.63</v>
      </c>
      <c r="AA11" s="30">
        <v>1763170.6</v>
      </c>
      <c r="AB11" s="30">
        <v>525769.75</v>
      </c>
      <c r="AC11" s="30">
        <v>20198674.809999999</v>
      </c>
      <c r="AD11" s="30">
        <v>10764029.060000001</v>
      </c>
      <c r="AE11" s="30">
        <v>983747.88</v>
      </c>
      <c r="AF11" s="30">
        <v>549600.99</v>
      </c>
      <c r="AG11" s="30">
        <v>109001.28</v>
      </c>
      <c r="AH11" s="30">
        <v>647627.81000000006</v>
      </c>
      <c r="AI11" s="30">
        <v>448987.48</v>
      </c>
      <c r="AJ11" s="30">
        <v>1328346.02</v>
      </c>
      <c r="AK11" s="30">
        <v>79002.95</v>
      </c>
      <c r="AL11" s="30">
        <v>421970.04</v>
      </c>
      <c r="AM11" s="30">
        <v>357989.41</v>
      </c>
      <c r="AN11" s="30">
        <v>1036987.63</v>
      </c>
      <c r="AO11" s="30">
        <v>82307.02</v>
      </c>
      <c r="AP11" s="30">
        <v>361196.96</v>
      </c>
      <c r="AQ11" s="30">
        <v>353634.48</v>
      </c>
      <c r="AR11" s="30">
        <v>1441982.6</v>
      </c>
      <c r="AS11" s="30">
        <v>673553.2</v>
      </c>
      <c r="AT11" s="30">
        <f>220518.15+4370000</f>
        <v>4590518.1500000004</v>
      </c>
      <c r="AU11" s="30">
        <v>290635.75</v>
      </c>
      <c r="AV11" s="30">
        <v>210176.49</v>
      </c>
      <c r="AW11" s="30">
        <v>935175.64</v>
      </c>
      <c r="AX11" s="30">
        <v>137705.03999999998</v>
      </c>
      <c r="AY11" s="30">
        <v>424585.38</v>
      </c>
      <c r="AZ11" s="30">
        <v>431814.91</v>
      </c>
      <c r="BA11" s="30">
        <v>718736.07000000007</v>
      </c>
      <c r="BB11" s="30">
        <v>330940.82</v>
      </c>
      <c r="BC11" s="30">
        <v>1153175.74</v>
      </c>
      <c r="BD11" s="29">
        <v>3170761.89</v>
      </c>
      <c r="BE11" s="29">
        <v>4314257.3600000003</v>
      </c>
      <c r="BF11" s="29">
        <f>69714.62+623354.68+26000000</f>
        <v>26693069.300000001</v>
      </c>
      <c r="BG11" s="29">
        <v>62453.04</v>
      </c>
      <c r="BH11" s="29">
        <v>865372.65</v>
      </c>
      <c r="BI11" s="29">
        <v>1285974.1500000001</v>
      </c>
      <c r="BJ11" s="29">
        <v>1062646.76</v>
      </c>
      <c r="BK11" s="29">
        <v>45731.69</v>
      </c>
      <c r="BL11" s="29">
        <v>92335.84</v>
      </c>
      <c r="BM11" s="29">
        <v>448253.13</v>
      </c>
      <c r="BN11" s="29">
        <v>592059.09000000008</v>
      </c>
      <c r="BO11" s="29">
        <v>2037155.27</v>
      </c>
      <c r="BP11" s="29">
        <v>1322399.9300000002</v>
      </c>
      <c r="BQ11" s="29">
        <v>370891.45</v>
      </c>
      <c r="BR11" s="29">
        <v>1538984.63</v>
      </c>
      <c r="BS11" s="29">
        <v>1013963.74</v>
      </c>
      <c r="BT11" s="29">
        <v>1194152.71</v>
      </c>
      <c r="BU11" s="29">
        <v>412407.92000000004</v>
      </c>
      <c r="BV11" s="29">
        <v>510526.05</v>
      </c>
      <c r="BW11" s="29">
        <v>1272661.69</v>
      </c>
      <c r="BX11" s="29">
        <v>286440.18</v>
      </c>
      <c r="BY11" s="29">
        <v>17879256.760000002</v>
      </c>
      <c r="BZ11" s="29">
        <v>136342.76999999999</v>
      </c>
      <c r="CA11" s="29">
        <v>1312767.25</v>
      </c>
      <c r="CB11" s="29">
        <v>1719088.4699999997</v>
      </c>
      <c r="CC11" s="29">
        <v>7798588.8499999996</v>
      </c>
      <c r="CD11" s="29">
        <v>566519.83000000007</v>
      </c>
      <c r="CE11" s="29">
        <v>720688.53999999992</v>
      </c>
      <c r="CF11" s="29">
        <v>490871.83999999997</v>
      </c>
      <c r="CG11" s="29">
        <v>536251.99</v>
      </c>
      <c r="CH11" s="29">
        <v>613551.90999999992</v>
      </c>
      <c r="CI11" s="29">
        <v>557549.74</v>
      </c>
      <c r="CJ11" s="29">
        <v>1164587.1400000001</v>
      </c>
      <c r="CK11" s="29">
        <v>65811.839999999997</v>
      </c>
      <c r="CL11" s="29">
        <v>384712.08999999997</v>
      </c>
      <c r="CM11" s="29">
        <v>1470335.2300000002</v>
      </c>
      <c r="CN11" s="29">
        <v>725498.82</v>
      </c>
      <c r="CO11" s="29">
        <v>3034083.71</v>
      </c>
      <c r="CP11" s="29">
        <v>28873.91</v>
      </c>
      <c r="CQ11" s="29">
        <v>445075.20000000001</v>
      </c>
      <c r="CR11" s="29">
        <v>323554.82</v>
      </c>
      <c r="CS11" s="29">
        <v>1233651.6400000001</v>
      </c>
      <c r="CT11" s="29">
        <v>2292422.6100000003</v>
      </c>
      <c r="CU11" s="10"/>
      <c r="CV11" s="10"/>
    </row>
    <row r="12" spans="1:100" s="1" customFormat="1" ht="15.75" thickBot="1" x14ac:dyDescent="0.3">
      <c r="A12" s="27" t="s">
        <v>0</v>
      </c>
      <c r="B12" s="4">
        <f t="shared" ref="B12:H12" si="0">SUM(B4:B11)</f>
        <v>9869410.6000000015</v>
      </c>
      <c r="C12" s="4">
        <f t="shared" si="0"/>
        <v>38469851.990000002</v>
      </c>
      <c r="D12" s="4">
        <f t="shared" si="0"/>
        <v>2071097.1</v>
      </c>
      <c r="E12" s="4">
        <f t="shared" si="0"/>
        <v>5247884.0999999996</v>
      </c>
      <c r="F12" s="4">
        <f t="shared" si="0"/>
        <v>29337323.579999998</v>
      </c>
      <c r="G12" s="4">
        <f t="shared" si="0"/>
        <v>31805957.25</v>
      </c>
      <c r="H12" s="4">
        <f t="shared" si="0"/>
        <v>29628104.410000004</v>
      </c>
      <c r="I12" s="4">
        <f t="shared" ref="I12:L12" si="1">SUM(I4:I11)</f>
        <v>6946334.8900000006</v>
      </c>
      <c r="J12" s="4">
        <f t="shared" si="1"/>
        <v>10334023.370000001</v>
      </c>
      <c r="K12" s="4">
        <f t="shared" si="1"/>
        <v>13061582.16</v>
      </c>
      <c r="L12" s="4">
        <f t="shared" si="1"/>
        <v>27640856.66</v>
      </c>
      <c r="M12" s="4">
        <f t="shared" ref="M12:S12" si="2">SUM(M4:M11)</f>
        <v>2620477.7699999996</v>
      </c>
      <c r="N12" s="4">
        <f t="shared" si="2"/>
        <v>6769771.9699999997</v>
      </c>
      <c r="O12" s="32">
        <f t="shared" si="2"/>
        <v>23612360.699999999</v>
      </c>
      <c r="P12" s="4">
        <f t="shared" si="2"/>
        <v>48116198.479999997</v>
      </c>
      <c r="Q12" s="4">
        <f t="shared" si="2"/>
        <v>6996117.7600000007</v>
      </c>
      <c r="R12" s="4">
        <f t="shared" si="2"/>
        <v>8543003.4900000002</v>
      </c>
      <c r="S12" s="4">
        <f t="shared" si="2"/>
        <v>12246051.299999999</v>
      </c>
      <c r="T12" s="4">
        <f t="shared" ref="T12:U12" si="3">SUM(T4:T11)</f>
        <v>54271278.729999997</v>
      </c>
      <c r="U12" s="4">
        <f t="shared" si="3"/>
        <v>24834463.969999999</v>
      </c>
      <c r="V12" s="4">
        <f t="shared" ref="V12:Y12" si="4">SUM(V4:V11)</f>
        <v>8659029.4699999988</v>
      </c>
      <c r="W12" s="4">
        <f t="shared" si="4"/>
        <v>13348920.120000001</v>
      </c>
      <c r="X12" s="4">
        <f t="shared" si="4"/>
        <v>17189608.84</v>
      </c>
      <c r="Y12" s="4">
        <f t="shared" si="4"/>
        <v>77582165.900000006</v>
      </c>
      <c r="Z12" s="4">
        <f t="shared" ref="Z12:AA12" si="5">SUM(Z4:Z11)</f>
        <v>10385958.700000001</v>
      </c>
      <c r="AA12" s="4">
        <f t="shared" si="5"/>
        <v>11218250.109999999</v>
      </c>
      <c r="AB12" s="4">
        <f t="shared" ref="AB12:AC12" si="6">SUM(AB4:AB11)</f>
        <v>16298367.539999999</v>
      </c>
      <c r="AC12" s="4">
        <f t="shared" si="6"/>
        <v>74102491.579999998</v>
      </c>
      <c r="AD12" s="4">
        <f t="shared" ref="AD12:AK12" si="7">SUM(AD4:AD11)</f>
        <v>46455544.200000003</v>
      </c>
      <c r="AE12" s="4">
        <f t="shared" si="7"/>
        <v>13361976.73</v>
      </c>
      <c r="AF12" s="4">
        <f t="shared" si="7"/>
        <v>32627762.759999994</v>
      </c>
      <c r="AG12" s="4">
        <f t="shared" si="7"/>
        <v>74906561.430000007</v>
      </c>
      <c r="AH12" s="4">
        <f t="shared" si="7"/>
        <v>1277182.81</v>
      </c>
      <c r="AI12" s="4">
        <f t="shared" si="7"/>
        <v>17573614.460000001</v>
      </c>
      <c r="AJ12" s="4">
        <f t="shared" si="7"/>
        <v>15777077.459999997</v>
      </c>
      <c r="AK12" s="4">
        <f t="shared" si="7"/>
        <v>25034386.91</v>
      </c>
      <c r="AL12" s="4">
        <f t="shared" ref="AL12:AQ12" si="8">SUM(AL4:AL11)</f>
        <v>58632433.640000001</v>
      </c>
      <c r="AM12" s="4">
        <f t="shared" si="8"/>
        <v>6733756.4299999997</v>
      </c>
      <c r="AN12" s="4">
        <f t="shared" si="8"/>
        <v>10885711.320000002</v>
      </c>
      <c r="AO12" s="4">
        <f t="shared" si="8"/>
        <v>17781724.68</v>
      </c>
      <c r="AP12" s="4">
        <f t="shared" si="8"/>
        <v>64140716.810000002</v>
      </c>
      <c r="AQ12" s="4">
        <f t="shared" si="8"/>
        <v>5695747.8200000003</v>
      </c>
      <c r="AR12" s="4">
        <f t="shared" ref="AR12:AU12" si="9">SUM(AR4:AR11)</f>
        <v>7479297.9299999997</v>
      </c>
      <c r="AS12" s="4">
        <f t="shared" si="9"/>
        <v>17135406.5</v>
      </c>
      <c r="AT12" s="4">
        <f t="shared" si="9"/>
        <v>34669260.840000004</v>
      </c>
      <c r="AU12" s="4">
        <f t="shared" si="9"/>
        <v>46561669.32</v>
      </c>
      <c r="AV12" s="4">
        <f t="shared" ref="AV12:AW12" si="10">SUM(AV4:AV11)</f>
        <v>5543207.8600000003</v>
      </c>
      <c r="AW12" s="4">
        <f t="shared" si="10"/>
        <v>15401730.760000002</v>
      </c>
      <c r="AX12" s="4">
        <f t="shared" ref="AX12:AY12" si="11">SUM(AX4:AX11)</f>
        <v>32050883.079999998</v>
      </c>
      <c r="AY12" s="4">
        <f t="shared" si="11"/>
        <v>42659279.940000005</v>
      </c>
      <c r="AZ12" s="4">
        <f t="shared" ref="AZ12:BA12" si="12">SUM(AZ4:AZ11)</f>
        <v>4255592.29</v>
      </c>
      <c r="BA12" s="4">
        <f t="shared" si="12"/>
        <v>6481346.9200000009</v>
      </c>
      <c r="BB12" s="4">
        <f t="shared" ref="BB12:BC12" si="13">SUM(BB4:BB11)</f>
        <v>10206906.83</v>
      </c>
      <c r="BC12" s="4">
        <f t="shared" si="13"/>
        <v>59438187.539999999</v>
      </c>
      <c r="BD12" s="4">
        <f t="shared" ref="BD12:BE12" si="14">SUM(BD4:BD11)</f>
        <v>7170735.7300000004</v>
      </c>
      <c r="BE12" s="4">
        <f t="shared" si="14"/>
        <v>11304422.35</v>
      </c>
      <c r="BF12" s="4">
        <f t="shared" ref="BF12:BG12" si="15">SUM(BF4:BF11)</f>
        <v>44857359.82</v>
      </c>
      <c r="BG12" s="4">
        <f t="shared" si="15"/>
        <v>24249071.489999998</v>
      </c>
      <c r="BH12" s="4">
        <f t="shared" ref="BH12" si="16">SUM(BH4:BH11)</f>
        <v>55888197.349999994</v>
      </c>
      <c r="BI12" s="4">
        <f t="shared" ref="BI12:BN12" si="17">SUM(BI4:BI11)</f>
        <v>5607821.25</v>
      </c>
      <c r="BJ12" s="4">
        <f t="shared" si="17"/>
        <v>11888919.16</v>
      </c>
      <c r="BK12" s="4">
        <f t="shared" si="17"/>
        <v>17270280.02</v>
      </c>
      <c r="BL12" s="4">
        <f t="shared" si="17"/>
        <v>40543716.110000007</v>
      </c>
      <c r="BM12" s="4">
        <f t="shared" si="17"/>
        <v>4433573.63</v>
      </c>
      <c r="BN12" s="4">
        <f t="shared" si="17"/>
        <v>7983768.7199999997</v>
      </c>
      <c r="BO12" s="4">
        <f t="shared" ref="BO12:BP12" si="18">SUM(BO4:BO11)</f>
        <v>13802709.34</v>
      </c>
      <c r="BP12" s="4">
        <f t="shared" si="18"/>
        <v>54267009.550000004</v>
      </c>
      <c r="BQ12" s="4">
        <f t="shared" ref="BQ12" si="19">SUM(BQ4:BQ11)</f>
        <v>29771957.260000002</v>
      </c>
      <c r="BR12" s="4">
        <f t="shared" ref="BR12:BX12" si="20">SUM(BR4:BR11)</f>
        <v>11854153.059999999</v>
      </c>
      <c r="BS12" s="4">
        <f t="shared" si="20"/>
        <v>23301180.849999998</v>
      </c>
      <c r="BT12" s="4">
        <f t="shared" si="20"/>
        <v>64858269.719999999</v>
      </c>
      <c r="BU12" s="4">
        <f t="shared" si="20"/>
        <v>40039043.790000007</v>
      </c>
      <c r="BV12" s="4">
        <f t="shared" si="20"/>
        <v>10293125.92</v>
      </c>
      <c r="BW12" s="4">
        <f t="shared" si="20"/>
        <v>20166083.23</v>
      </c>
      <c r="BX12" s="4">
        <f t="shared" si="20"/>
        <v>27517347.219999999</v>
      </c>
      <c r="BY12" s="4">
        <f t="shared" ref="BY12:BZ12" si="21">SUM(BY4:BY11)</f>
        <v>119838497.62</v>
      </c>
      <c r="BZ12" s="4">
        <f t="shared" si="21"/>
        <v>8102642.3599999994</v>
      </c>
      <c r="CA12" s="4">
        <f t="shared" ref="CA12:CD12" si="22">SUM(CA4:CA11)</f>
        <v>14212555.050000001</v>
      </c>
      <c r="CB12" s="4">
        <f t="shared" si="22"/>
        <v>19699504.77</v>
      </c>
      <c r="CC12" s="4">
        <f t="shared" si="22"/>
        <v>75894930.219999984</v>
      </c>
      <c r="CD12" s="4">
        <f t="shared" si="22"/>
        <v>42038798.57</v>
      </c>
      <c r="CE12" s="4">
        <f t="shared" ref="CE12:CG12" si="23">SUM(CE4:CE11)</f>
        <v>16638098.16</v>
      </c>
      <c r="CF12" s="4">
        <f t="shared" si="23"/>
        <v>17512613.099999998</v>
      </c>
      <c r="CG12" s="4">
        <f t="shared" si="23"/>
        <v>62434285.730000004</v>
      </c>
      <c r="CH12" s="4">
        <f t="shared" ref="CH12:CI12" si="24">SUM(CH4:CH11)</f>
        <v>58836100.460000001</v>
      </c>
      <c r="CI12" s="4">
        <f t="shared" si="24"/>
        <v>4515576.16</v>
      </c>
      <c r="CJ12" s="4">
        <f t="shared" ref="CJ12:CN12" si="25">SUM(CJ4:CJ11)</f>
        <v>17660954.220000003</v>
      </c>
      <c r="CK12" s="4">
        <f t="shared" si="25"/>
        <v>16037872.27</v>
      </c>
      <c r="CL12" s="4">
        <f t="shared" si="25"/>
        <v>72300174.010000005</v>
      </c>
      <c r="CM12" s="4">
        <f t="shared" si="25"/>
        <v>5465117.4000000004</v>
      </c>
      <c r="CN12" s="4">
        <f t="shared" si="25"/>
        <v>10249582.100000001</v>
      </c>
      <c r="CO12" s="4">
        <f t="shared" ref="CO12:CQ12" si="26">SUM(CO4:CO11)</f>
        <v>27183353.710000001</v>
      </c>
      <c r="CP12" s="4">
        <f t="shared" si="26"/>
        <v>23220235.099999998</v>
      </c>
      <c r="CQ12" s="4">
        <f t="shared" si="26"/>
        <v>20172869.77</v>
      </c>
      <c r="CR12" s="4">
        <f t="shared" ref="CR12:CS12" si="27">SUM(CR4:CR11)</f>
        <v>9991369.75</v>
      </c>
      <c r="CS12" s="4">
        <f t="shared" si="27"/>
        <v>14341908.100000001</v>
      </c>
      <c r="CT12" s="4">
        <f t="shared" ref="CT12" si="28">SUM(CT4:CT11)</f>
        <v>37210311.390000001</v>
      </c>
      <c r="CU12" s="10"/>
      <c r="CV12" s="10"/>
    </row>
    <row r="13" spans="1:100" s="1" customFormat="1" ht="33.75" customHeight="1" x14ac:dyDescent="0.25">
      <c r="A13" s="41" t="s">
        <v>10</v>
      </c>
      <c r="B13" s="41"/>
      <c r="BT13" s="35"/>
      <c r="CU13" s="10"/>
      <c r="CV13" s="10"/>
    </row>
    <row r="14" spans="1:100" x14ac:dyDescent="0.25">
      <c r="AY14" s="36"/>
      <c r="AZ14" s="36"/>
      <c r="BA14" s="36"/>
      <c r="BD14" s="37"/>
      <c r="BE14" s="36"/>
      <c r="BF14" s="36"/>
      <c r="BG14" s="36"/>
      <c r="BH14" s="36"/>
      <c r="BI14" s="36"/>
      <c r="BJ14" s="36"/>
      <c r="BK14" s="36"/>
      <c r="BL14" s="36"/>
      <c r="BM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1"/>
      <c r="CR14" s="1"/>
      <c r="CS14" s="1"/>
      <c r="CT14" s="1"/>
      <c r="CU14" s="10"/>
      <c r="CV14" s="10"/>
    </row>
    <row r="15" spans="1:100" ht="15.75" x14ac:dyDescent="0.25">
      <c r="AU15" s="36"/>
      <c r="AY15" s="36"/>
      <c r="AZ15" s="36"/>
      <c r="BA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1"/>
      <c r="CR15" s="1"/>
      <c r="CS15" s="1"/>
      <c r="CT15" s="1"/>
      <c r="CU15" s="11"/>
      <c r="CV15" s="11"/>
    </row>
    <row r="16" spans="1:100" ht="15.75" x14ac:dyDescent="0.25">
      <c r="AY16" s="36"/>
      <c r="AZ16" s="36"/>
      <c r="BA16" s="36"/>
      <c r="BD16" s="36"/>
      <c r="BE16" s="36"/>
      <c r="BF16" s="36"/>
      <c r="BN16" s="36"/>
      <c r="BO16" s="36"/>
      <c r="BP16" s="36"/>
      <c r="BR16" s="36"/>
      <c r="BS16" s="36"/>
      <c r="BT16" s="36"/>
      <c r="BU16" s="36"/>
      <c r="BV16" s="36"/>
      <c r="BY16" s="36"/>
      <c r="BZ16" s="36"/>
      <c r="CH16" s="36"/>
      <c r="CI16" s="36"/>
      <c r="CQ16" s="1"/>
      <c r="CR16" s="1"/>
      <c r="CS16" s="1"/>
      <c r="CT16" s="1"/>
      <c r="CU16" s="11"/>
      <c r="CV16" s="11"/>
    </row>
    <row r="17" spans="51:100" ht="15.75" x14ac:dyDescent="0.25">
      <c r="AY17" s="36"/>
      <c r="BO17" s="36"/>
      <c r="BR17" s="36"/>
      <c r="BT17" s="36"/>
      <c r="CQ17" s="1"/>
      <c r="CR17" s="1"/>
      <c r="CS17" s="1"/>
      <c r="CT17" s="1"/>
      <c r="CU17" s="11"/>
      <c r="CV17" s="11"/>
    </row>
    <row r="18" spans="51:100" x14ac:dyDescent="0.25">
      <c r="AY18" s="36"/>
      <c r="BR18" s="36"/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REVENUE SERIES - MVR </vt:lpstr>
      <vt:lpstr>WEEKLY REVENUE SERIES - USD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Saruvash Adam</dc:creator>
  <cp:lastModifiedBy>Mariyam Ramsha</cp:lastModifiedBy>
  <dcterms:created xsi:type="dcterms:W3CDTF">2013-02-25T04:09:31Z</dcterms:created>
  <dcterms:modified xsi:type="dcterms:W3CDTF">2026-07-01T04:04:30Z</dcterms:modified>
</cp:coreProperties>
</file>